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db7ea113770b443/Dokumenti/Nabava 2023/12_UO za proračun^J financije i JN/36_23JDN - UREDSKI materijal 2023/"/>
    </mc:Choice>
  </mc:AlternateContent>
  <xr:revisionPtr revIDLastSave="175" documentId="11_DD78B31DD5154F4BFD9E6C9F26DE4529B79A0E40" xr6:coauthVersionLast="47" xr6:coauthVersionMax="47" xr10:uidLastSave="{B2C798BD-C44C-4220-8177-E8FCC9B67133}"/>
  <bookViews>
    <workbookView xWindow="-120" yWindow="-120" windowWidth="29040" windowHeight="15840" xr2:uid="{00000000-000D-0000-FFFF-FFFF00000000}"/>
  </bookViews>
  <sheets>
    <sheet name="36_23JD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6" i="1" l="1"/>
  <c r="G8" i="1" l="1"/>
  <c r="G90" i="1"/>
  <c r="G114" i="1"/>
  <c r="G115" i="1"/>
  <c r="G110" i="1"/>
  <c r="G111" i="1"/>
  <c r="G113" i="1"/>
  <c r="G109" i="1"/>
  <c r="G104" i="1"/>
  <c r="G78" i="1"/>
  <c r="G79" i="1"/>
  <c r="G80" i="1"/>
  <c r="G81" i="1"/>
  <c r="G82" i="1"/>
  <c r="G83" i="1"/>
  <c r="G84" i="1"/>
  <c r="G85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5" i="1"/>
  <c r="G106" i="1"/>
  <c r="G107" i="1"/>
  <c r="G77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62" i="1"/>
  <c r="G50" i="1"/>
  <c r="G51" i="1"/>
  <c r="G52" i="1"/>
  <c r="G53" i="1"/>
  <c r="G54" i="1"/>
  <c r="G55" i="1"/>
  <c r="G56" i="1"/>
  <c r="G57" i="1"/>
  <c r="G58" i="1"/>
  <c r="G59" i="1"/>
  <c r="G60" i="1"/>
  <c r="G49" i="1"/>
  <c r="G45" i="1"/>
  <c r="G46" i="1"/>
  <c r="G47" i="1"/>
  <c r="G44" i="1"/>
  <c r="G43" i="1"/>
  <c r="G34" i="1"/>
  <c r="G30" i="1"/>
  <c r="G31" i="1"/>
  <c r="G32" i="1"/>
  <c r="G33" i="1"/>
  <c r="G35" i="1"/>
  <c r="G36" i="1"/>
  <c r="G37" i="1"/>
  <c r="G38" i="1"/>
  <c r="G39" i="1"/>
  <c r="G40" i="1"/>
  <c r="G29" i="1"/>
  <c r="G26" i="1"/>
  <c r="G25" i="1"/>
  <c r="G27" i="1"/>
  <c r="G24" i="1"/>
  <c r="G20" i="1"/>
  <c r="G11" i="1"/>
  <c r="G12" i="1"/>
  <c r="G13" i="1"/>
  <c r="G14" i="1"/>
  <c r="G15" i="1"/>
  <c r="G16" i="1"/>
  <c r="G17" i="1"/>
  <c r="G18" i="1"/>
  <c r="G19" i="1"/>
  <c r="G21" i="1"/>
  <c r="G22" i="1"/>
  <c r="G10" i="1"/>
  <c r="G7" i="1"/>
  <c r="G6" i="1"/>
  <c r="G1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korisnik</author>
  </authors>
  <commentList>
    <comment ref="G117" authorId="0" shapeId="0" xr:uid="{6039C8FE-7F1F-4E64-98DF-F7B22ACA0EE8}">
      <text>
        <r>
          <rPr>
            <b/>
            <sz val="9"/>
            <color indexed="81"/>
            <rFont val="Segoe UI"/>
            <family val="2"/>
            <charset val="238"/>
          </rPr>
          <t>Potrebno upisati iznos PDV-a u KN</t>
        </r>
      </text>
    </comment>
    <comment ref="G118" authorId="0" shapeId="0" xr:uid="{5434400B-8952-4C61-B84A-0A14A1EF8984}">
      <text>
        <r>
          <rPr>
            <b/>
            <sz val="9"/>
            <color indexed="81"/>
            <rFont val="Segoe UI"/>
            <family val="2"/>
            <charset val="238"/>
          </rPr>
          <t xml:space="preserve">Potrebno upisati ukupan iznos cijene ponude u KN s PDV-om  </t>
        </r>
        <r>
          <rPr>
            <sz val="9"/>
            <color indexed="81"/>
            <rFont val="Segoe UI"/>
            <family val="2"/>
            <charset val="238"/>
          </rPr>
          <t>(zbroj cijene ponude bez PDV-a i iznosa PDV-a)</t>
        </r>
      </text>
    </comment>
  </commentList>
</comments>
</file>

<file path=xl/sharedStrings.xml><?xml version="1.0" encoding="utf-8"?>
<sst xmlns="http://schemas.openxmlformats.org/spreadsheetml/2006/main" count="233" uniqueCount="139">
  <si>
    <t>Jedinica
mjere</t>
  </si>
  <si>
    <t>Okvirna
količina</t>
  </si>
  <si>
    <t>BILJEŽNICE, BLOKOVI, POST-IT, ZASTAVICE</t>
  </si>
  <si>
    <t xml:space="preserve">kom </t>
  </si>
  <si>
    <t xml:space="preserve">Post-it blok samoljepljivi, Kores, 75 x 75 mm / 100 listova </t>
  </si>
  <si>
    <t>kom</t>
  </si>
  <si>
    <t>FLOMASTERI, KEMIJSKE, OLOVKE</t>
  </si>
  <si>
    <t xml:space="preserve">Olovka HB sa gumicom </t>
  </si>
  <si>
    <t>FASCIKLE, REGISTRATORI, MAPE, ARHIVSKE KUTIJE</t>
  </si>
  <si>
    <t xml:space="preserve">Fascikla prešpan klapna s gumicom plastificirani A4 Nano u boji </t>
  </si>
  <si>
    <t>Registrator A4 široki s kutijom, od kartonske ljepenke</t>
  </si>
  <si>
    <t>Registrator A4 uski s kutijom, od kartonske ljepenke</t>
  </si>
  <si>
    <t xml:space="preserve">Arhivska mapa sa vrpcama A4, klapa sa etiketom, 2 vrpce dužine 1 m </t>
  </si>
  <si>
    <t>PAPIR, ETIKETE</t>
  </si>
  <si>
    <t>kut</t>
  </si>
  <si>
    <t>Etikete za laserske i injekt pisače Nano dim.  97 x 42,3 mm - 12 kom/list</t>
  </si>
  <si>
    <t>kut / 100 listova</t>
  </si>
  <si>
    <t>KUVERTE</t>
  </si>
  <si>
    <t xml:space="preserve">Kuverta B6-5 LATEX dim. 12 x 17 cm (mala plava samoljepljiva) </t>
  </si>
  <si>
    <t>Kuverta B6-5 s povratnicom (male plave)</t>
  </si>
  <si>
    <t>Kuverta B6-BT latex dim. 12 x 17 cm (mala bijela samoljepljiva)</t>
  </si>
  <si>
    <t>Kuverta B5 SGŠ dim. 17 x 25 cm (srednja žuta)</t>
  </si>
  <si>
    <t>Kuverta 1000 SGŠ dim. 23 x 36 cm (velika žuta)</t>
  </si>
  <si>
    <t xml:space="preserve">Kuverta ABT LATEX dim. 23 x 11 cm (bijela duguljasta samoljepljiva) </t>
  </si>
  <si>
    <t>Kuverta s bočnim proširenjem (faldom) dim. 30 x 40 cm</t>
  </si>
  <si>
    <t>Kuverta vrećica STRIP dim. 30 x 40 cm</t>
  </si>
  <si>
    <t>OBRASCI</t>
  </si>
  <si>
    <t>Obrazac O-A6/I-1A/NCR; Uplatnica 1+2</t>
  </si>
  <si>
    <t>Obrazac O-I-2/NCR; Isplatnica 1+1 - blok</t>
  </si>
  <si>
    <t>Obrazac O-II-147/NP; Omot spisa neupravnog postupka</t>
  </si>
  <si>
    <t>Obrazac O-II-148/UP; Omot spisa upravnog postupka</t>
  </si>
  <si>
    <t xml:space="preserve">IV-10/NCR Putni radni list za putničko motorno vozilo - blok </t>
  </si>
  <si>
    <t xml:space="preserve">II-6 Interna dostavnica - bijela </t>
  </si>
  <si>
    <t xml:space="preserve">II-139/A Interna dostavna knjiga, A4, 200 stranica </t>
  </si>
  <si>
    <t xml:space="preserve">II-140A Knjiga primljene pošte, A4, 200 stranica </t>
  </si>
  <si>
    <t xml:space="preserve">II-143/A Dostavna knjiga za poštu A4, 200 stranica </t>
  </si>
  <si>
    <t xml:space="preserve">I-14/NCR ; Narudžbenica A4, 100 listova - blok </t>
  </si>
  <si>
    <t xml:space="preserve"> I-97/NCR;  REVERS A5, 100 listova - blok </t>
  </si>
  <si>
    <t>SITNI PRIBOR</t>
  </si>
  <si>
    <t>Bušilica za papir, 2 rupe, buši do 30 listova ( ili debljina 3 mm), razmak između rupa je 80 mm sa spremnikom za otpadni papir, sadrži graničnik za formate A4, A5, A6</t>
  </si>
  <si>
    <t>Čaša za olovke, žičana</t>
  </si>
  <si>
    <t>Čuperica</t>
  </si>
  <si>
    <t xml:space="preserve">Gumica sintetička za grafitnu olovku </t>
  </si>
  <si>
    <t>Heftalica  za spajanje do 30 listova, ručna, spaja do 3 mm debljine ili 30 listova papira 80 g/m2, za spajalice 24/6</t>
  </si>
  <si>
    <t>Korekturni lak 20 ml sa četkicom</t>
  </si>
  <si>
    <t>Ljepilo u sticku 15 g</t>
  </si>
  <si>
    <t>Selotejp 15/33 (obični mali)</t>
  </si>
  <si>
    <t>Selotejp 24/66 (veliki široki)</t>
  </si>
  <si>
    <t>Selotejp 48/66 (veliki široki smeđi)</t>
  </si>
  <si>
    <t>Spajalice za heftalicu 24/6, 24/8</t>
  </si>
  <si>
    <t>Šiljilo metalno</t>
  </si>
  <si>
    <t>Ravnalo PVC 30 cm</t>
  </si>
  <si>
    <t xml:space="preserve">Ravnalo PVC 50 cm </t>
  </si>
  <si>
    <t xml:space="preserve">Ading rola za računsku mašinu, 57 mm 1+0  </t>
  </si>
  <si>
    <t>OSTALI PRIBOR</t>
  </si>
  <si>
    <t>Gumene vezice</t>
  </si>
  <si>
    <t>1 kilogram</t>
  </si>
  <si>
    <t>Ponuditelj je dužan ponuditi, tj. upisati jedinične cijene (zaokružene na dvije decimale) za svaku stavku troškovnika.</t>
  </si>
  <si>
    <t>Sve stavke troškovnika moraju biti popunjene.</t>
  </si>
  <si>
    <t xml:space="preserve">                   </t>
  </si>
  <si>
    <t xml:space="preserve">ARTIKL </t>
  </si>
  <si>
    <t xml:space="preserve">7 (5x6) </t>
  </si>
  <si>
    <t xml:space="preserve">omot </t>
  </si>
  <si>
    <t xml:space="preserve">Papir za fotokopiranje A-4 - Tehničke karakteristike:
- gramatura 80g/m2
- ISO 11475 bjelina min 100 (±3.0); ISO 2470 svjetlina min 90 (±3.0)
- 100% reciklirani papir (prema kriterijima Blue Angel  RAL UZ-14)
- proizveden bez klora (TCF)
- pakiran u omotu od 500 komada
- za fotokopirne, inkjet i laserske uređaje </t>
  </si>
  <si>
    <t>Papir trgovački A-3, karo, pakiran u omotu 200/1</t>
  </si>
  <si>
    <t>Papir za fotokopiranje A-3 -Tehničke karakteristike:
- gramatura 80g/m2
- ISO 11475 bjelina 110 (±3.0); ISO 2470 svjetlina 90 (±3.0)
- 100% reciklirani papir (prema kriterijima Blue Angel  RAL UZ-14)
- proizveden bez klora (TCF)
- pakiran u omotu od 500 komada
- za fotokopirne, inkjet i laserske uređaje</t>
  </si>
  <si>
    <t xml:space="preserve">NAZIV JEDNAKOVRIJEDNOG ARTIKLA* </t>
  </si>
  <si>
    <t xml:space="preserve">Napomena:  Ako ponuditelj ne navede podatke u stupcu 3.  (jednakovrijedno) smatrat će se da su ponuđeni artikli u stupcu 2. 
</t>
  </si>
  <si>
    <t>TEHNIČKA SPECIFIKACIJA - TROŠKOVNIK</t>
  </si>
  <si>
    <t xml:space="preserve">              </t>
  </si>
  <si>
    <t xml:space="preserve">Potpis osobe ovlaštene za zastupanje ponuditelja </t>
  </si>
  <si>
    <t xml:space="preserve">M.P. </t>
  </si>
  <si>
    <t>Mjesto i datum</t>
  </si>
  <si>
    <t>_____________________________________________________________</t>
  </si>
  <si>
    <t>USB memorija 32 Gb</t>
  </si>
  <si>
    <t>Arhivska mapa 33x24 cm kaširana sa vrpcom 1,2 m  x 9 mm</t>
  </si>
  <si>
    <t>Špaga kudeljna srednja 1,25/2, 100gr, klupko 1/1</t>
  </si>
  <si>
    <t>Stalak za selotejp 15/33 (mali)</t>
  </si>
  <si>
    <t>Spajalice za heftalicu 23/8, 23/10, 23/12, 23/13</t>
  </si>
  <si>
    <t>Koš za smeće</t>
  </si>
  <si>
    <t xml:space="preserve">Fascikl s kliznim mehanizmom, A4, prednja strana prozirna 100 mikrona, zadnja strana jednobojna 180 mikrona </t>
  </si>
  <si>
    <t>TINTE, VALJCI,  TRAKE</t>
  </si>
  <si>
    <t xml:space="preserve">Zastavica za označavanje samoljepljiva,  dim. min 12 x 45 mm,  5 boja x 25 zastavica, </t>
  </si>
  <si>
    <t>Flomaster za pisanje po CD/DVD (crveni,plavi,crni)</t>
  </si>
  <si>
    <t>Flomaster permanentni, okrugli vrh, širina 1.5-3.0 mm              (zeleni, plavi, crveni, crni)</t>
  </si>
  <si>
    <t>Flomaster, signir-marker za označavanje teksta - razne boje</t>
  </si>
  <si>
    <t>Mine za 0,5 mm HB - za tehničku olovku</t>
  </si>
  <si>
    <t xml:space="preserve">Olovka kemijska PILOT BP-145 (crvena, plava, crna)  </t>
  </si>
  <si>
    <t>Olovka kemijska UNI UB-150,  širina ispisa 0,5 mm (plava)</t>
  </si>
  <si>
    <t xml:space="preserve">Olovka kemijska PILOT SUPER GRIP (crvena, plava, crvena) </t>
  </si>
  <si>
    <t>Olovka tehnička 0,5 mm</t>
  </si>
  <si>
    <t>CD, DVD, USB MEMORIJE</t>
  </si>
  <si>
    <t>CD-R 700/80 52x Spindle 25/1 (Pakiranje: 25 komada)</t>
  </si>
  <si>
    <t>DVD-R 4,7 Gb  16X CAKE 25/1 (Pakiranje: 25 komada)</t>
  </si>
  <si>
    <t>Fascikla PVC A-4 "L" (otvor na dvije strane), 80 MIC</t>
  </si>
  <si>
    <t>Fascikla PVC A-4 "U" (otvor na jednoj strani), 90 MIC</t>
  </si>
  <si>
    <t>Fascikla ULOŽNI PVC A-4 , 220x300 mm, 40 MIC</t>
  </si>
  <si>
    <t>Mapa uložna A4 2 ringa, fi 25 mm, hrbat 40 mm</t>
  </si>
  <si>
    <t xml:space="preserve">Univerzalni nalog za plaćanje  HUB-3, 1+2 </t>
  </si>
  <si>
    <t>I-210/NCR Nalog za službeno putovanje, arak s 2 uložna lista, 17x24 cm</t>
  </si>
  <si>
    <t>Boja za žig 30 ml (plava, zelena, crna)</t>
  </si>
  <si>
    <t>Vrpca za kalkulator GR51/GR52, 13 mm, crveno/crna</t>
  </si>
  <si>
    <t>Ljepilo u sticku 8 g</t>
  </si>
  <si>
    <t>Konac trobojni, 200 m, 24 niti (deblji)</t>
  </si>
  <si>
    <t>Ladica za spise, format A4, plastična, mogućnost slaganja jedne na drugu</t>
  </si>
  <si>
    <t>Blok za bilješke, format A4, crte</t>
  </si>
  <si>
    <t>Poštanski omot s povratnicom u vl. ruke - osobna dostava</t>
  </si>
  <si>
    <t>Olovka kemijska OPTIMA TY162 - plava</t>
  </si>
  <si>
    <t>Olovka kemijska MILAN P07 touch - plava, crna , crvena</t>
  </si>
  <si>
    <t>Olovka grafitna HB 777</t>
  </si>
  <si>
    <t>Ljepilo u sticku 21 g</t>
  </si>
  <si>
    <t>Flomaster, permanentni marker 1 mm (razne boje)</t>
  </si>
  <si>
    <t>Fascikl Foldermate, format A4, s mehaničkom ručkicom</t>
  </si>
  <si>
    <t xml:space="preserve">Obrazac II-189 - Personalni dosje radnika - mapa, 25x33 cm       hrbat ojačan tekstilom </t>
  </si>
  <si>
    <t xml:space="preserve">RED. BR. </t>
  </si>
  <si>
    <t>MAPA ZA ODLAGANJE SPISA s gumicom
format: A4, dimenzija: 250x327 mm, PP, hrbat: 30 mm, debljina: 0,7 mm, s gumicama na rubovima i 3 klape</t>
  </si>
  <si>
    <t>Papir LK color copy A4 300G PK125 MONDI</t>
  </si>
  <si>
    <t>Kuverte  vrećice E4-N STRIP križno dno 28x40x4cm</t>
  </si>
  <si>
    <t xml:space="preserve">Stroj za spajanje do 200 listova stolni Euroblok 24 Maestri (stolni; spaja do 20 mm debljine ili 200 listova papira 80 g/m2; spajalice: 90-110 kom x (S)23/6-9-12-13-15-17-20-24 mm)  </t>
  </si>
  <si>
    <t>Škare uredske 21cm</t>
  </si>
  <si>
    <t>Spajalice strojne Maestri (S)23/6-9-12-13-15-17-20-24 mm</t>
  </si>
  <si>
    <r>
      <t xml:space="preserve">Bušilica za papir, 2 rupe,  buši do </t>
    </r>
    <r>
      <rPr>
        <sz val="11"/>
        <rFont val="Cambria"/>
        <family val="1"/>
        <charset val="238"/>
        <scheme val="major"/>
      </rPr>
      <t>60</t>
    </r>
    <r>
      <rPr>
        <sz val="11"/>
        <color theme="1"/>
        <rFont val="Cambria"/>
        <family val="1"/>
        <charset val="238"/>
        <scheme val="major"/>
      </rPr>
      <t xml:space="preserve"> listova, razmak između rupa 80 mm, sa spremnikom za otpadni papir, sadrži graničnik za formate A4, A5 i A6</t>
    </r>
  </si>
  <si>
    <t>USB memorija 64 Gb</t>
  </si>
  <si>
    <t xml:space="preserve">UREDSKI MATERIJAL I PRIBOR ZA POTREBE UPRAVNIH TIJELA LIČKO-SENJSKE ŽUPANIJE </t>
  </si>
  <si>
    <t>Nož za poštu</t>
  </si>
  <si>
    <t>Spajalice za spise 25 mm, u boji</t>
  </si>
  <si>
    <t>Spajalice za spise br. 2</t>
  </si>
  <si>
    <t>Spajalice za spise  br. 3</t>
  </si>
  <si>
    <t>Spajalice za spise br. 5</t>
  </si>
  <si>
    <t>Ukupna vrijednost
(u EUR, bez PDV-a)</t>
  </si>
  <si>
    <t>Jed.cijena 
(u EUR, bez PDV-a)</t>
  </si>
  <si>
    <t>Kuverta sa zračnim jastučićima - žuta mala (dim. 130 x 170 mm)</t>
  </si>
  <si>
    <t>Kuverta sa zračnim jastučićem - žuta velika (dim. 240 x 270 mm)</t>
  </si>
  <si>
    <t>Korektor u traci dim. 4,2mm x 8m</t>
  </si>
  <si>
    <t>Korektor u olovci, 10gr</t>
  </si>
  <si>
    <r>
      <t xml:space="preserve">CIJENA PONUDE  </t>
    </r>
    <r>
      <rPr>
        <sz val="14"/>
        <rFont val="Cambria"/>
        <family val="1"/>
        <charset val="238"/>
        <scheme val="major"/>
      </rPr>
      <t xml:space="preserve">(U EUR, BEZ PDV-a) </t>
    </r>
  </si>
  <si>
    <r>
      <t xml:space="preserve">IZNOS PDV-a  </t>
    </r>
    <r>
      <rPr>
        <sz val="14"/>
        <rFont val="Cambria"/>
        <family val="1"/>
        <charset val="238"/>
        <scheme val="major"/>
      </rPr>
      <t xml:space="preserve">(U EUR) </t>
    </r>
  </si>
  <si>
    <r>
      <t xml:space="preserve">UKUPNA CIJENA PONUDE  </t>
    </r>
    <r>
      <rPr>
        <sz val="14"/>
        <rFont val="Cambria"/>
        <family val="1"/>
        <charset val="238"/>
        <scheme val="major"/>
      </rPr>
      <t xml:space="preserve">(U EUR, S PDV-om) </t>
    </r>
  </si>
  <si>
    <t xml:space="preserve">Ukoliko je ponuđena cijena nula, odnosno ponuditelj ju nudi besplatno obvezan je u tu stavku upisati iznos od 0,00 EUR (nula eura).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</si>
</sst>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[$EUR]"/>
  </numFmts>
  <fonts count="3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 CE"/>
      <charset val="238"/>
    </font>
    <font>
      <sz val="10"/>
      <name val="Arial"/>
      <family val="2"/>
      <charset val="238"/>
    </font>
    <font>
      <b/>
      <sz val="10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16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mbria"/>
      <family val="1"/>
      <charset val="238"/>
      <scheme val="major"/>
    </font>
    <font>
      <i/>
      <sz val="9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i/>
      <u/>
      <sz val="12"/>
      <color indexed="8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u/>
      <sz val="16"/>
      <color theme="0"/>
      <name val="Calibri"/>
      <family val="2"/>
      <charset val="238"/>
      <scheme val="minor"/>
    </font>
    <font>
      <b/>
      <u/>
      <sz val="12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EEEF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14ACF8"/>
        <bgColor indexed="64"/>
      </patternFill>
    </fill>
    <fill>
      <patternFill patternType="solid">
        <fgColor rgb="FFFCE4F7"/>
        <bgColor indexed="64"/>
      </patternFill>
    </fill>
    <fill>
      <patternFill patternType="solid">
        <fgColor theme="3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173">
    <xf numFmtId="0" fontId="0" fillId="0" borderId="0" xfId="0"/>
    <xf numFmtId="0" fontId="0" fillId="0" borderId="0" xfId="1" applyFont="1"/>
    <xf numFmtId="3" fontId="0" fillId="0" borderId="1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4" fontId="0" fillId="0" borderId="0" xfId="0" applyNumberFormat="1"/>
    <xf numFmtId="0" fontId="6" fillId="0" borderId="12" xfId="2" applyFont="1" applyBorder="1" applyAlignment="1">
      <alignment vertical="center"/>
    </xf>
    <xf numFmtId="0" fontId="6" fillId="0" borderId="12" xfId="2" applyFont="1" applyBorder="1" applyAlignment="1">
      <alignment horizontal="center" vertical="center"/>
    </xf>
    <xf numFmtId="3" fontId="5" fillId="0" borderId="13" xfId="1" applyNumberFormat="1" applyFont="1" applyBorder="1" applyAlignment="1">
      <alignment horizontal="center" vertical="center"/>
    </xf>
    <xf numFmtId="0" fontId="6" fillId="3" borderId="12" xfId="2" applyFont="1" applyFill="1" applyBorder="1" applyAlignment="1">
      <alignment vertical="center"/>
    </xf>
    <xf numFmtId="0" fontId="6" fillId="3" borderId="12" xfId="2" applyFont="1" applyFill="1" applyBorder="1" applyAlignment="1">
      <alignment horizontal="center" vertical="center"/>
    </xf>
    <xf numFmtId="3" fontId="5" fillId="3" borderId="13" xfId="1" applyNumberFormat="1" applyFont="1" applyFill="1" applyBorder="1" applyAlignment="1">
      <alignment horizontal="center" vertical="center"/>
    </xf>
    <xf numFmtId="0" fontId="6" fillId="0" borderId="12" xfId="2" applyFont="1" applyBorder="1" applyAlignment="1">
      <alignment vertical="center" wrapText="1"/>
    </xf>
    <xf numFmtId="2" fontId="6" fillId="0" borderId="12" xfId="2" applyNumberFormat="1" applyFont="1" applyBorder="1" applyAlignment="1">
      <alignment vertical="center" wrapText="1"/>
    </xf>
    <xf numFmtId="3" fontId="5" fillId="0" borderId="14" xfId="1" applyNumberFormat="1" applyFont="1" applyBorder="1" applyAlignment="1">
      <alignment horizontal="center" vertical="center"/>
    </xf>
    <xf numFmtId="0" fontId="7" fillId="3" borderId="12" xfId="2" applyFont="1" applyFill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13" fillId="0" borderId="0" xfId="0" applyFont="1" applyAlignment="1">
      <alignment horizontal="center" vertical="top"/>
    </xf>
    <xf numFmtId="0" fontId="13" fillId="0" borderId="0" xfId="1" applyFont="1" applyAlignment="1">
      <alignment vertical="top"/>
    </xf>
    <xf numFmtId="0" fontId="12" fillId="0" borderId="0" xfId="0" applyFont="1" applyAlignment="1">
      <alignment horizontal="center"/>
    </xf>
    <xf numFmtId="0" fontId="6" fillId="0" borderId="12" xfId="2" applyFont="1" applyBorder="1" applyAlignment="1">
      <alignment horizontal="center" vertical="center" wrapText="1"/>
    </xf>
    <xf numFmtId="0" fontId="17" fillId="3" borderId="12" xfId="2" applyFont="1" applyFill="1" applyBorder="1" applyAlignment="1">
      <alignment vertical="center"/>
    </xf>
    <xf numFmtId="0" fontId="6" fillId="3" borderId="12" xfId="2" applyFont="1" applyFill="1" applyBorder="1" applyAlignment="1" applyProtection="1">
      <alignment horizontal="center" vertical="center"/>
      <protection locked="0"/>
    </xf>
    <xf numFmtId="0" fontId="6" fillId="3" borderId="12" xfId="2" applyFont="1" applyFill="1" applyBorder="1" applyAlignment="1" applyProtection="1">
      <alignment horizontal="center" vertical="center" wrapText="1"/>
      <protection locked="0"/>
    </xf>
    <xf numFmtId="0" fontId="6" fillId="0" borderId="12" xfId="2" applyFont="1" applyBorder="1" applyAlignment="1" applyProtection="1">
      <alignment horizontal="center" vertical="center" wrapText="1"/>
      <protection locked="0"/>
    </xf>
    <xf numFmtId="2" fontId="6" fillId="0" borderId="12" xfId="2" applyNumberFormat="1" applyFont="1" applyBorder="1" applyAlignment="1" applyProtection="1">
      <alignment horizontal="center" vertical="center" wrapText="1"/>
      <protection locked="0"/>
    </xf>
    <xf numFmtId="3" fontId="6" fillId="0" borderId="12" xfId="2" applyNumberFormat="1" applyFont="1" applyBorder="1" applyAlignment="1" applyProtection="1">
      <alignment horizontal="center" vertical="center" wrapText="1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7" fillId="3" borderId="12" xfId="2" applyFont="1" applyFill="1" applyBorder="1" applyAlignment="1" applyProtection="1">
      <alignment horizontal="center" vertical="center"/>
      <protection locked="0"/>
    </xf>
    <xf numFmtId="0" fontId="6" fillId="3" borderId="12" xfId="2" applyFont="1" applyFill="1" applyBorder="1" applyAlignment="1">
      <alignment vertical="center" wrapText="1"/>
    </xf>
    <xf numFmtId="3" fontId="18" fillId="0" borderId="13" xfId="1" applyNumberFormat="1" applyFont="1" applyBorder="1" applyAlignment="1">
      <alignment horizontal="center" vertical="center"/>
    </xf>
    <xf numFmtId="3" fontId="18" fillId="3" borderId="13" xfId="1" applyNumberFormat="1" applyFont="1" applyFill="1" applyBorder="1" applyAlignment="1">
      <alignment horizontal="center" vertical="center"/>
    </xf>
    <xf numFmtId="3" fontId="6" fillId="0" borderId="11" xfId="2" applyNumberFormat="1" applyFont="1" applyBorder="1" applyAlignment="1">
      <alignment horizontal="center" vertical="center"/>
    </xf>
    <xf numFmtId="0" fontId="17" fillId="3" borderId="12" xfId="2" applyFont="1" applyFill="1" applyBorder="1" applyAlignment="1" applyProtection="1">
      <alignment horizontal="center" vertical="center"/>
      <protection locked="0"/>
    </xf>
    <xf numFmtId="3" fontId="18" fillId="0" borderId="12" xfId="1" applyNumberFormat="1" applyFont="1" applyBorder="1" applyAlignment="1">
      <alignment horizontal="center" vertical="center"/>
    </xf>
    <xf numFmtId="0" fontId="6" fillId="0" borderId="21" xfId="2" applyFont="1" applyBorder="1" applyAlignment="1">
      <alignment vertical="center" wrapText="1"/>
    </xf>
    <xf numFmtId="0" fontId="6" fillId="0" borderId="10" xfId="2" applyFont="1" applyBorder="1" applyAlignment="1">
      <alignment vertical="center" wrapText="1"/>
    </xf>
    <xf numFmtId="0" fontId="6" fillId="3" borderId="22" xfId="2" applyFont="1" applyFill="1" applyBorder="1" applyAlignment="1">
      <alignment vertical="center" wrapText="1"/>
    </xf>
    <xf numFmtId="0" fontId="6" fillId="3" borderId="10" xfId="2" applyFont="1" applyFill="1" applyBorder="1" applyAlignment="1">
      <alignment vertical="center"/>
    </xf>
    <xf numFmtId="0" fontId="6" fillId="0" borderId="21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2" fontId="6" fillId="0" borderId="21" xfId="2" applyNumberFormat="1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4" fillId="0" borderId="19" xfId="1" applyFont="1" applyBorder="1" applyAlignment="1">
      <alignment vertical="center"/>
    </xf>
    <xf numFmtId="3" fontId="17" fillId="0" borderId="11" xfId="2" applyNumberFormat="1" applyFont="1" applyBorder="1" applyAlignment="1">
      <alignment horizontal="center" vertical="center"/>
    </xf>
    <xf numFmtId="3" fontId="19" fillId="0" borderId="11" xfId="2" applyNumberFormat="1" applyFont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4" fontId="2" fillId="6" borderId="2" xfId="0" applyNumberFormat="1" applyFont="1" applyFill="1" applyBorder="1" applyAlignment="1">
      <alignment horizontal="center" vertical="center" wrapText="1"/>
    </xf>
    <xf numFmtId="4" fontId="2" fillId="6" borderId="3" xfId="0" applyNumberFormat="1" applyFont="1" applyFill="1" applyBorder="1" applyAlignment="1" applyProtection="1">
      <alignment horizontal="center" vertical="center" wrapText="1"/>
      <protection locked="0"/>
    </xf>
    <xf numFmtId="4" fontId="2" fillId="6" borderId="4" xfId="0" applyNumberFormat="1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 wrapText="1"/>
    </xf>
    <xf numFmtId="3" fontId="20" fillId="5" borderId="6" xfId="0" applyNumberFormat="1" applyFont="1" applyFill="1" applyBorder="1" applyAlignment="1">
      <alignment horizontal="center" vertical="center" wrapText="1"/>
    </xf>
    <xf numFmtId="3" fontId="20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20" fillId="5" borderId="8" xfId="0" applyNumberFormat="1" applyFont="1" applyFill="1" applyBorder="1" applyAlignment="1">
      <alignment horizontal="center" vertical="center" wrapText="1"/>
    </xf>
    <xf numFmtId="3" fontId="6" fillId="0" borderId="9" xfId="2" applyNumberFormat="1" applyFont="1" applyBorder="1" applyAlignment="1">
      <alignment horizontal="center" vertical="center"/>
    </xf>
    <xf numFmtId="0" fontId="6" fillId="3" borderId="10" xfId="2" applyFont="1" applyFill="1" applyBorder="1" applyAlignment="1" applyProtection="1">
      <alignment horizontal="center" vertical="center"/>
      <protection locked="0"/>
    </xf>
    <xf numFmtId="0" fontId="6" fillId="3" borderId="10" xfId="2" applyFont="1" applyFill="1" applyBorder="1" applyAlignment="1">
      <alignment horizontal="center" vertical="center"/>
    </xf>
    <xf numFmtId="3" fontId="18" fillId="3" borderId="24" xfId="1" applyNumberFormat="1" applyFont="1" applyFill="1" applyBorder="1" applyAlignment="1">
      <alignment horizontal="center" vertical="center"/>
    </xf>
    <xf numFmtId="3" fontId="6" fillId="0" borderId="26" xfId="2" applyNumberFormat="1" applyFont="1" applyBorder="1" applyAlignment="1">
      <alignment horizontal="center" vertical="center"/>
    </xf>
    <xf numFmtId="0" fontId="6" fillId="3" borderId="21" xfId="2" applyFont="1" applyFill="1" applyBorder="1" applyAlignment="1">
      <alignment vertical="center" wrapText="1"/>
    </xf>
    <xf numFmtId="0" fontId="6" fillId="3" borderId="21" xfId="2" applyFont="1" applyFill="1" applyBorder="1" applyAlignment="1" applyProtection="1">
      <alignment horizontal="center" vertical="center" wrapText="1"/>
      <protection locked="0"/>
    </xf>
    <xf numFmtId="0" fontId="6" fillId="0" borderId="21" xfId="2" applyFont="1" applyBorder="1" applyAlignment="1">
      <alignment horizontal="center" vertical="center"/>
    </xf>
    <xf numFmtId="3" fontId="18" fillId="0" borderId="27" xfId="1" applyNumberFormat="1" applyFont="1" applyBorder="1" applyAlignment="1">
      <alignment horizontal="center" vertical="center"/>
    </xf>
    <xf numFmtId="0" fontId="6" fillId="0" borderId="10" xfId="2" applyFont="1" applyBorder="1" applyAlignment="1" applyProtection="1">
      <alignment horizontal="center" vertical="center" wrapText="1"/>
      <protection locked="0"/>
    </xf>
    <xf numFmtId="0" fontId="6" fillId="0" borderId="10" xfId="2" applyFont="1" applyBorder="1" applyAlignment="1">
      <alignment horizontal="center" vertical="center"/>
    </xf>
    <xf numFmtId="3" fontId="5" fillId="0" borderId="24" xfId="1" applyNumberFormat="1" applyFont="1" applyBorder="1" applyAlignment="1">
      <alignment horizontal="center" vertical="center"/>
    </xf>
    <xf numFmtId="0" fontId="6" fillId="0" borderId="21" xfId="2" applyFont="1" applyBorder="1" applyAlignment="1" applyProtection="1">
      <alignment horizontal="center" vertical="center" wrapText="1"/>
      <protection locked="0"/>
    </xf>
    <xf numFmtId="3" fontId="5" fillId="0" borderId="27" xfId="1" applyNumberFormat="1" applyFont="1" applyBorder="1" applyAlignment="1">
      <alignment horizontal="center" vertical="center"/>
    </xf>
    <xf numFmtId="2" fontId="6" fillId="0" borderId="10" xfId="2" applyNumberFormat="1" applyFont="1" applyBorder="1" applyAlignment="1">
      <alignment vertical="center" wrapText="1"/>
    </xf>
    <xf numFmtId="3" fontId="6" fillId="0" borderId="10" xfId="2" applyNumberFormat="1" applyFont="1" applyBorder="1" applyAlignment="1" applyProtection="1">
      <alignment horizontal="center" vertical="center" wrapText="1"/>
      <protection locked="0"/>
    </xf>
    <xf numFmtId="3" fontId="5" fillId="0" borderId="18" xfId="1" applyNumberFormat="1" applyFont="1" applyBorder="1" applyAlignment="1">
      <alignment horizontal="center" vertical="center"/>
    </xf>
    <xf numFmtId="3" fontId="6" fillId="0" borderId="21" xfId="2" applyNumberFormat="1" applyFont="1" applyBorder="1" applyAlignment="1" applyProtection="1">
      <alignment horizontal="center" vertical="center" wrapText="1"/>
      <protection locked="0"/>
    </xf>
    <xf numFmtId="3" fontId="5" fillId="0" borderId="28" xfId="1" applyNumberFormat="1" applyFont="1" applyBorder="1" applyAlignment="1">
      <alignment horizontal="center" vertical="center"/>
    </xf>
    <xf numFmtId="3" fontId="0" fillId="0" borderId="9" xfId="2" applyNumberFormat="1" applyFont="1" applyBorder="1" applyAlignment="1">
      <alignment horizontal="center" vertical="center"/>
    </xf>
    <xf numFmtId="0" fontId="6" fillId="0" borderId="10" xfId="2" applyFont="1" applyBorder="1" applyAlignment="1">
      <alignment horizontal="left" vertical="top" wrapText="1"/>
    </xf>
    <xf numFmtId="0" fontId="6" fillId="0" borderId="21" xfId="2" applyFont="1" applyBorder="1" applyAlignment="1" applyProtection="1">
      <alignment horizontal="center" vertical="center"/>
      <protection locked="0"/>
    </xf>
    <xf numFmtId="3" fontId="17" fillId="0" borderId="9" xfId="2" applyNumberFormat="1" applyFont="1" applyBorder="1" applyAlignment="1">
      <alignment horizontal="center" vertical="center"/>
    </xf>
    <xf numFmtId="3" fontId="17" fillId="0" borderId="26" xfId="2" applyNumberFormat="1" applyFont="1" applyBorder="1" applyAlignment="1">
      <alignment horizontal="center" vertical="center"/>
    </xf>
    <xf numFmtId="3" fontId="19" fillId="0" borderId="9" xfId="2" applyNumberFormat="1" applyFont="1" applyBorder="1" applyAlignment="1">
      <alignment horizontal="center" vertical="center"/>
    </xf>
    <xf numFmtId="3" fontId="18" fillId="0" borderId="24" xfId="1" applyNumberFormat="1" applyFont="1" applyBorder="1" applyAlignment="1">
      <alignment horizontal="center" vertical="center"/>
    </xf>
    <xf numFmtId="0" fontId="6" fillId="0" borderId="10" xfId="2" applyFont="1" applyBorder="1" applyAlignment="1" applyProtection="1">
      <alignment horizontal="center" vertical="center"/>
      <protection locked="0"/>
    </xf>
    <xf numFmtId="3" fontId="8" fillId="0" borderId="26" xfId="2" applyNumberFormat="1" applyFont="1" applyBorder="1" applyAlignment="1">
      <alignment horizontal="center" vertical="center"/>
    </xf>
    <xf numFmtId="0" fontId="8" fillId="0" borderId="21" xfId="2" applyFont="1" applyBorder="1" applyAlignment="1">
      <alignment vertical="center"/>
    </xf>
    <xf numFmtId="0" fontId="8" fillId="0" borderId="21" xfId="2" applyFont="1" applyBorder="1" applyAlignment="1" applyProtection="1">
      <alignment horizontal="center" vertical="center"/>
      <protection locked="0"/>
    </xf>
    <xf numFmtId="0" fontId="8" fillId="0" borderId="21" xfId="2" applyFont="1" applyBorder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17" fillId="0" borderId="10" xfId="2" applyFont="1" applyBorder="1" applyAlignment="1">
      <alignment vertical="center" wrapText="1"/>
    </xf>
    <xf numFmtId="0" fontId="17" fillId="0" borderId="10" xfId="2" applyFont="1" applyBorder="1" applyAlignment="1" applyProtection="1">
      <alignment horizontal="center" vertical="center"/>
      <protection locked="0"/>
    </xf>
    <xf numFmtId="0" fontId="7" fillId="0" borderId="10" xfId="2" applyFont="1" applyBorder="1" applyAlignment="1">
      <alignment horizontal="center" vertical="center"/>
    </xf>
    <xf numFmtId="0" fontId="17" fillId="0" borderId="21" xfId="2" applyFont="1" applyBorder="1" applyAlignment="1">
      <alignment vertical="center" wrapText="1"/>
    </xf>
    <xf numFmtId="0" fontId="17" fillId="0" borderId="12" xfId="2" applyFont="1" applyBorder="1" applyAlignment="1" applyProtection="1">
      <alignment horizontal="center" vertical="center"/>
      <protection locked="0"/>
    </xf>
    <xf numFmtId="0" fontId="7" fillId="0" borderId="12" xfId="2" applyFont="1" applyBorder="1" applyAlignment="1">
      <alignment horizontal="center" vertical="center"/>
    </xf>
    <xf numFmtId="0" fontId="17" fillId="0" borderId="12" xfId="2" applyFont="1" applyBorder="1" applyAlignment="1">
      <alignment vertical="center" wrapText="1"/>
    </xf>
    <xf numFmtId="0" fontId="17" fillId="0" borderId="12" xfId="2" applyFont="1" applyBorder="1" applyAlignment="1">
      <alignment horizontal="center" vertical="center"/>
    </xf>
    <xf numFmtId="0" fontId="17" fillId="0" borderId="10" xfId="2" applyFont="1" applyBorder="1" applyAlignment="1">
      <alignment vertical="center"/>
    </xf>
    <xf numFmtId="0" fontId="17" fillId="0" borderId="21" xfId="2" applyFont="1" applyBorder="1" applyAlignment="1" applyProtection="1">
      <alignment horizontal="center" vertical="center"/>
      <protection locked="0"/>
    </xf>
    <xf numFmtId="0" fontId="7" fillId="0" borderId="21" xfId="2" applyFont="1" applyBorder="1" applyAlignment="1">
      <alignment horizontal="center" vertical="center" wrapText="1"/>
    </xf>
    <xf numFmtId="2" fontId="17" fillId="0" borderId="10" xfId="2" applyNumberFormat="1" applyFont="1" applyBorder="1" applyAlignment="1">
      <alignment vertical="center" wrapText="1"/>
    </xf>
    <xf numFmtId="0" fontId="17" fillId="0" borderId="10" xfId="2" applyFont="1" applyBorder="1" applyAlignment="1">
      <alignment horizontal="center" vertical="center"/>
    </xf>
    <xf numFmtId="2" fontId="17" fillId="0" borderId="12" xfId="2" applyNumberFormat="1" applyFont="1" applyBorder="1" applyAlignment="1">
      <alignment vertical="center" wrapText="1"/>
    </xf>
    <xf numFmtId="0" fontId="17" fillId="0" borderId="12" xfId="2" applyFont="1" applyBorder="1" applyAlignment="1" applyProtection="1">
      <alignment horizontal="center" vertical="center" wrapText="1"/>
      <protection locked="0"/>
    </xf>
    <xf numFmtId="2" fontId="17" fillId="0" borderId="21" xfId="2" applyNumberFormat="1" applyFont="1" applyBorder="1" applyAlignment="1">
      <alignment vertical="center" wrapText="1"/>
    </xf>
    <xf numFmtId="2" fontId="17" fillId="3" borderId="21" xfId="2" applyNumberFormat="1" applyFont="1" applyFill="1" applyBorder="1" applyAlignment="1">
      <alignment vertical="center" wrapText="1"/>
    </xf>
    <xf numFmtId="0" fontId="17" fillId="0" borderId="21" xfId="2" applyFont="1" applyBorder="1" applyAlignment="1">
      <alignment horizontal="center" vertical="center"/>
    </xf>
    <xf numFmtId="0" fontId="17" fillId="0" borderId="12" xfId="2" applyFont="1" applyBorder="1" applyAlignment="1">
      <alignment vertical="center"/>
    </xf>
    <xf numFmtId="0" fontId="17" fillId="3" borderId="10" xfId="2" applyFont="1" applyFill="1" applyBorder="1" applyAlignment="1">
      <alignment vertical="center"/>
    </xf>
    <xf numFmtId="0" fontId="17" fillId="3" borderId="10" xfId="2" applyFont="1" applyFill="1" applyBorder="1" applyAlignment="1" applyProtection="1">
      <alignment horizontal="center" vertical="center"/>
      <protection locked="0"/>
    </xf>
    <xf numFmtId="3" fontId="5" fillId="3" borderId="24" xfId="1" applyNumberFormat="1" applyFont="1" applyFill="1" applyBorder="1" applyAlignment="1">
      <alignment horizontal="center" vertical="center"/>
    </xf>
    <xf numFmtId="3" fontId="18" fillId="0" borderId="21" xfId="1" applyNumberFormat="1" applyFont="1" applyBorder="1" applyAlignment="1">
      <alignment horizontal="center" vertical="center"/>
    </xf>
    <xf numFmtId="0" fontId="0" fillId="0" borderId="0" xfId="0" applyProtection="1">
      <protection locked="0"/>
    </xf>
    <xf numFmtId="0" fontId="6" fillId="0" borderId="18" xfId="0" applyFont="1" applyBorder="1" applyProtection="1">
      <protection locked="0"/>
    </xf>
    <xf numFmtId="1" fontId="9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165" fontId="18" fillId="2" borderId="23" xfId="2" applyNumberFormat="1" applyFont="1" applyFill="1" applyBorder="1" applyAlignment="1" applyProtection="1">
      <alignment vertical="center"/>
      <protection locked="0"/>
    </xf>
    <xf numFmtId="165" fontId="18" fillId="2" borderId="8" xfId="2" applyNumberFormat="1" applyFont="1" applyFill="1" applyBorder="1" applyAlignment="1" applyProtection="1">
      <alignment vertical="center"/>
      <protection locked="0"/>
    </xf>
    <xf numFmtId="0" fontId="24" fillId="7" borderId="16" xfId="0" applyFont="1" applyFill="1" applyBorder="1"/>
    <xf numFmtId="0" fontId="24" fillId="7" borderId="16" xfId="0" applyFont="1" applyFill="1" applyBorder="1" applyAlignment="1">
      <alignment horizontal="center"/>
    </xf>
    <xf numFmtId="0" fontId="25" fillId="7" borderId="16" xfId="0" applyFont="1" applyFill="1" applyBorder="1"/>
    <xf numFmtId="4" fontId="24" fillId="7" borderId="16" xfId="0" applyNumberFormat="1" applyFont="1" applyFill="1" applyBorder="1"/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4" fontId="0" fillId="0" borderId="0" xfId="0" applyNumberFormat="1" applyProtection="1">
      <protection locked="0"/>
    </xf>
    <xf numFmtId="1" fontId="17" fillId="0" borderId="0" xfId="0" applyNumberFormat="1" applyFont="1" applyAlignment="1" applyProtection="1">
      <alignment horizontal="center" vertical="center"/>
      <protection locked="0"/>
    </xf>
    <xf numFmtId="1" fontId="16" fillId="0" borderId="0" xfId="0" applyNumberFormat="1" applyFont="1" applyAlignment="1" applyProtection="1">
      <alignment horizontal="center" vertical="center"/>
      <protection locked="0"/>
    </xf>
    <xf numFmtId="1" fontId="10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1" fontId="6" fillId="0" borderId="0" xfId="0" applyNumberFormat="1" applyFont="1" applyAlignment="1" applyProtection="1">
      <alignment horizontal="center" vertical="center"/>
      <protection locked="0"/>
    </xf>
    <xf numFmtId="4" fontId="9" fillId="0" borderId="0" xfId="0" applyNumberFormat="1" applyFont="1" applyAlignment="1" applyProtection="1">
      <alignment horizontal="right" vertical="center"/>
      <protection locked="0"/>
    </xf>
    <xf numFmtId="0" fontId="0" fillId="0" borderId="0" xfId="1" applyFont="1" applyProtection="1">
      <protection locked="0"/>
    </xf>
    <xf numFmtId="165" fontId="18" fillId="2" borderId="25" xfId="2" applyNumberFormat="1" applyFont="1" applyFill="1" applyBorder="1" applyAlignment="1" applyProtection="1">
      <alignment vertical="center"/>
      <protection locked="0"/>
    </xf>
    <xf numFmtId="165" fontId="18" fillId="2" borderId="29" xfId="2" applyNumberFormat="1" applyFont="1" applyFill="1" applyBorder="1" applyAlignment="1" applyProtection="1">
      <alignment vertical="center"/>
      <protection locked="0"/>
    </xf>
    <xf numFmtId="0" fontId="30" fillId="2" borderId="15" xfId="2" applyFont="1" applyFill="1" applyBorder="1" applyAlignment="1">
      <alignment horizontal="right"/>
    </xf>
    <xf numFmtId="0" fontId="31" fillId="2" borderId="15" xfId="2" applyFont="1" applyFill="1" applyBorder="1" applyAlignment="1">
      <alignment horizontal="right"/>
    </xf>
    <xf numFmtId="3" fontId="0" fillId="0" borderId="0" xfId="2" applyNumberFormat="1" applyFont="1" applyAlignment="1">
      <alignment horizontal="center" vertical="center"/>
    </xf>
    <xf numFmtId="0" fontId="17" fillId="0" borderId="0" xfId="2" applyFont="1" applyAlignment="1">
      <alignment vertical="center" wrapText="1"/>
    </xf>
    <xf numFmtId="0" fontId="17" fillId="0" borderId="0" xfId="2" applyFont="1" applyAlignment="1" applyProtection="1">
      <alignment horizontal="center" vertical="center"/>
      <protection locked="0"/>
    </xf>
    <xf numFmtId="0" fontId="17" fillId="0" borderId="0" xfId="2" applyFont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164" fontId="5" fillId="0" borderId="0" xfId="2" applyNumberFormat="1" applyFont="1" applyAlignment="1" applyProtection="1">
      <alignment vertical="center"/>
      <protection locked="0"/>
    </xf>
    <xf numFmtId="165" fontId="18" fillId="0" borderId="0" xfId="2" applyNumberFormat="1" applyFont="1" applyAlignment="1" applyProtection="1">
      <alignment vertical="center"/>
      <protection locked="0"/>
    </xf>
    <xf numFmtId="165" fontId="18" fillId="2" borderId="30" xfId="2" applyNumberFormat="1" applyFont="1" applyFill="1" applyBorder="1" applyAlignment="1" applyProtection="1">
      <alignment vertical="center"/>
      <protection locked="0"/>
    </xf>
    <xf numFmtId="165" fontId="18" fillId="2" borderId="24" xfId="2" applyNumberFormat="1" applyFont="1" applyFill="1" applyBorder="1" applyAlignment="1" applyProtection="1">
      <alignment vertical="center"/>
      <protection locked="0"/>
    </xf>
    <xf numFmtId="165" fontId="18" fillId="2" borderId="13" xfId="2" applyNumberFormat="1" applyFont="1" applyFill="1" applyBorder="1" applyAlignment="1" applyProtection="1">
      <alignment vertical="center"/>
      <protection locked="0"/>
    </xf>
    <xf numFmtId="165" fontId="18" fillId="2" borderId="27" xfId="2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26" fillId="8" borderId="15" xfId="1" applyFont="1" applyFill="1" applyBorder="1" applyAlignment="1">
      <alignment horizontal="center" vertical="center"/>
    </xf>
    <xf numFmtId="0" fontId="26" fillId="8" borderId="16" xfId="1" applyFont="1" applyFill="1" applyBorder="1" applyAlignment="1">
      <alignment horizontal="center" vertical="center"/>
    </xf>
    <xf numFmtId="0" fontId="26" fillId="8" borderId="17" xfId="1" applyFont="1" applyFill="1" applyBorder="1" applyAlignment="1">
      <alignment horizontal="center" vertical="center"/>
    </xf>
    <xf numFmtId="0" fontId="27" fillId="4" borderId="15" xfId="2" applyFont="1" applyFill="1" applyBorder="1" applyAlignment="1">
      <alignment horizontal="center" vertical="center"/>
    </xf>
    <xf numFmtId="0" fontId="5" fillId="4" borderId="16" xfId="2" applyFont="1" applyFill="1" applyBorder="1" applyAlignment="1">
      <alignment horizontal="center" vertical="center"/>
    </xf>
    <xf numFmtId="0" fontId="5" fillId="4" borderId="17" xfId="2" applyFont="1" applyFill="1" applyBorder="1" applyAlignment="1">
      <alignment horizontal="center" vertical="center"/>
    </xf>
    <xf numFmtId="2" fontId="27" fillId="4" borderId="15" xfId="2" applyNumberFormat="1" applyFont="1" applyFill="1" applyBorder="1" applyAlignment="1">
      <alignment horizontal="center" vertical="center" wrapText="1"/>
    </xf>
    <xf numFmtId="2" fontId="5" fillId="4" borderId="16" xfId="2" applyNumberFormat="1" applyFont="1" applyFill="1" applyBorder="1" applyAlignment="1">
      <alignment horizontal="center" vertical="center" wrapText="1"/>
    </xf>
    <xf numFmtId="2" fontId="5" fillId="4" borderId="17" xfId="2" applyNumberFormat="1" applyFont="1" applyFill="1" applyBorder="1" applyAlignment="1">
      <alignment horizontal="center" vertical="center" wrapText="1"/>
    </xf>
    <xf numFmtId="2" fontId="27" fillId="4" borderId="15" xfId="2" applyNumberFormat="1" applyFont="1" applyFill="1" applyBorder="1" applyAlignment="1">
      <alignment horizontal="center" vertical="center"/>
    </xf>
    <xf numFmtId="2" fontId="27" fillId="4" borderId="16" xfId="2" applyNumberFormat="1" applyFont="1" applyFill="1" applyBorder="1" applyAlignment="1">
      <alignment horizontal="center" vertical="center"/>
    </xf>
    <xf numFmtId="2" fontId="27" fillId="4" borderId="17" xfId="2" applyNumberFormat="1" applyFont="1" applyFill="1" applyBorder="1" applyAlignment="1">
      <alignment horizontal="center" vertical="center"/>
    </xf>
    <xf numFmtId="0" fontId="27" fillId="4" borderId="16" xfId="2" applyFont="1" applyFill="1" applyBorder="1" applyAlignment="1">
      <alignment horizontal="center" vertical="center"/>
    </xf>
    <xf numFmtId="0" fontId="27" fillId="4" borderId="17" xfId="2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18" xfId="1" applyFont="1" applyBorder="1" applyAlignment="1" applyProtection="1">
      <alignment horizontal="center"/>
      <protection locked="0"/>
    </xf>
    <xf numFmtId="0" fontId="28" fillId="2" borderId="16" xfId="2" applyFont="1" applyFill="1" applyBorder="1" applyAlignment="1">
      <alignment horizontal="right" vertical="center"/>
    </xf>
    <xf numFmtId="0" fontId="28" fillId="2" borderId="17" xfId="2" applyFont="1" applyFill="1" applyBorder="1" applyAlignment="1">
      <alignment horizontal="right" vertical="center"/>
    </xf>
    <xf numFmtId="0" fontId="28" fillId="2" borderId="15" xfId="2" applyFont="1" applyFill="1" applyBorder="1" applyAlignment="1">
      <alignment horizontal="right" vertical="center"/>
    </xf>
    <xf numFmtId="0" fontId="23" fillId="7" borderId="20" xfId="0" applyFont="1" applyFill="1" applyBorder="1" applyAlignment="1">
      <alignment horizontal="left" vertical="top" wrapText="1"/>
    </xf>
    <xf numFmtId="0" fontId="23" fillId="7" borderId="19" xfId="0" applyFont="1" applyFill="1" applyBorder="1" applyAlignment="1">
      <alignment horizontal="left" vertical="top" wrapText="1"/>
    </xf>
    <xf numFmtId="0" fontId="24" fillId="7" borderId="20" xfId="0" applyFont="1" applyFill="1" applyBorder="1" applyAlignment="1">
      <alignment horizontal="left" vertical="top"/>
    </xf>
    <xf numFmtId="0" fontId="24" fillId="7" borderId="19" xfId="0" applyFont="1" applyFill="1" applyBorder="1" applyAlignment="1">
      <alignment horizontal="left" vertical="top"/>
    </xf>
  </cellXfs>
  <cellStyles count="4">
    <cellStyle name="Normal 2" xfId="1" xr:uid="{00000000-0005-0000-0000-000000000000}"/>
    <cellStyle name="Normal_Sheet1" xfId="2" xr:uid="{00000000-0005-0000-0000-000001000000}"/>
    <cellStyle name="Normalno" xfId="0" builtinId="0"/>
    <cellStyle name="Obično_List1" xfId="3" xr:uid="{00000000-0005-0000-0000-000003000000}"/>
  </cellStyles>
  <dxfs count="3">
    <dxf>
      <font>
        <condense val="0"/>
        <extend val="0"/>
        <color indexed="63"/>
      </font>
    </dxf>
    <dxf>
      <font>
        <b val="0"/>
        <i val="0"/>
        <condense val="0"/>
        <extend val="0"/>
        <color auto="1"/>
      </font>
      <fill>
        <patternFill patternType="solid">
          <bgColor indexed="9"/>
        </patternFill>
      </fill>
    </dxf>
    <dxf>
      <font>
        <condense val="0"/>
        <extend val="0"/>
        <color indexed="22"/>
      </font>
    </dxf>
  </dxfs>
  <tableStyles count="0" defaultTableStyle="TableStyleMedium9" defaultPivotStyle="PivotStyleLight16"/>
  <colors>
    <mruColors>
      <color rgb="FFFCE4F7"/>
      <color rgb="FFCEEEFE"/>
      <color rgb="FF14ACF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G137"/>
  <sheetViews>
    <sheetView tabSelected="1" view="pageLayout" topLeftCell="A118" zoomScale="110" zoomScaleNormal="96" zoomScalePageLayoutView="110" workbookViewId="0">
      <selection activeCell="C126" sqref="C126"/>
    </sheetView>
  </sheetViews>
  <sheetFormatPr defaultRowHeight="15" x14ac:dyDescent="0.25"/>
  <cols>
    <col min="1" max="1" width="5.7109375" customWidth="1"/>
    <col min="2" max="2" width="49.7109375" customWidth="1"/>
    <col min="3" max="3" width="24.5703125" customWidth="1"/>
    <col min="4" max="4" width="8.28515625" customWidth="1"/>
    <col min="5" max="5" width="7.85546875" customWidth="1"/>
    <col min="6" max="6" width="14.5703125" customWidth="1"/>
    <col min="7" max="7" width="21.85546875" customWidth="1"/>
  </cols>
  <sheetData>
    <row r="1" spans="1:7" s="20" customFormat="1" ht="42.75" customHeight="1" thickBot="1" x14ac:dyDescent="0.4">
      <c r="A1" s="149" t="s">
        <v>68</v>
      </c>
      <c r="B1" s="149"/>
      <c r="C1" s="149"/>
      <c r="D1" s="149"/>
      <c r="E1" s="149"/>
      <c r="F1" s="149"/>
      <c r="G1" s="43"/>
    </row>
    <row r="2" spans="1:7" s="18" customFormat="1" ht="21.75" thickBot="1" x14ac:dyDescent="0.3">
      <c r="A2" s="19" t="s">
        <v>69</v>
      </c>
      <c r="B2" s="150" t="s">
        <v>123</v>
      </c>
      <c r="C2" s="151"/>
      <c r="D2" s="151"/>
      <c r="E2" s="151"/>
      <c r="F2" s="152"/>
      <c r="G2" s="44"/>
    </row>
    <row r="3" spans="1:7" ht="51.75" customHeight="1" thickBot="1" x14ac:dyDescent="0.3">
      <c r="A3" s="48" t="s">
        <v>114</v>
      </c>
      <c r="B3" s="47" t="s">
        <v>60</v>
      </c>
      <c r="C3" s="49" t="s">
        <v>66</v>
      </c>
      <c r="D3" s="49" t="s">
        <v>0</v>
      </c>
      <c r="E3" s="50" t="s">
        <v>1</v>
      </c>
      <c r="F3" s="51" t="s">
        <v>130</v>
      </c>
      <c r="G3" s="52" t="s">
        <v>129</v>
      </c>
    </row>
    <row r="4" spans="1:7" ht="16.5" thickTop="1" thickBot="1" x14ac:dyDescent="0.3">
      <c r="A4" s="53">
        <v>1</v>
      </c>
      <c r="B4" s="54">
        <v>2</v>
      </c>
      <c r="C4" s="54">
        <v>3</v>
      </c>
      <c r="D4" s="55">
        <v>4</v>
      </c>
      <c r="E4" s="56">
        <v>5</v>
      </c>
      <c r="F4" s="57">
        <v>6</v>
      </c>
      <c r="G4" s="58" t="s">
        <v>61</v>
      </c>
    </row>
    <row r="5" spans="1:7" ht="24.95" customHeight="1" thickBot="1" x14ac:dyDescent="0.3">
      <c r="A5" s="153" t="s">
        <v>2</v>
      </c>
      <c r="B5" s="154"/>
      <c r="C5" s="154"/>
      <c r="D5" s="154"/>
      <c r="E5" s="154"/>
      <c r="F5" s="154"/>
      <c r="G5" s="155"/>
    </row>
    <row r="6" spans="1:7" x14ac:dyDescent="0.25">
      <c r="A6" s="59">
        <v>1</v>
      </c>
      <c r="B6" s="39" t="s">
        <v>4</v>
      </c>
      <c r="C6" s="60"/>
      <c r="D6" s="61" t="s">
        <v>3</v>
      </c>
      <c r="E6" s="62">
        <v>450</v>
      </c>
      <c r="F6" s="146"/>
      <c r="G6" s="134">
        <f>E6*F6</f>
        <v>0</v>
      </c>
    </row>
    <row r="7" spans="1:7" x14ac:dyDescent="0.25">
      <c r="A7" s="33">
        <v>2</v>
      </c>
      <c r="B7" s="30" t="s">
        <v>105</v>
      </c>
      <c r="C7" s="24"/>
      <c r="D7" s="7" t="s">
        <v>5</v>
      </c>
      <c r="E7" s="31">
        <v>5</v>
      </c>
      <c r="F7" s="147"/>
      <c r="G7" s="134">
        <f t="shared" ref="G7" si="0">E7*F7</f>
        <v>0</v>
      </c>
    </row>
    <row r="8" spans="1:7" ht="29.25" thickBot="1" x14ac:dyDescent="0.3">
      <c r="A8" s="63">
        <v>3</v>
      </c>
      <c r="B8" s="64" t="s">
        <v>82</v>
      </c>
      <c r="C8" s="65"/>
      <c r="D8" s="66" t="s">
        <v>5</v>
      </c>
      <c r="E8" s="67">
        <v>35</v>
      </c>
      <c r="F8" s="148"/>
      <c r="G8" s="134">
        <f>E8*F8</f>
        <v>0</v>
      </c>
    </row>
    <row r="9" spans="1:7" ht="24.95" customHeight="1" thickBot="1" x14ac:dyDescent="0.3">
      <c r="A9" s="153" t="s">
        <v>6</v>
      </c>
      <c r="B9" s="154"/>
      <c r="C9" s="154"/>
      <c r="D9" s="154"/>
      <c r="E9" s="154"/>
      <c r="F9" s="154"/>
      <c r="G9" s="155"/>
    </row>
    <row r="10" spans="1:7" x14ac:dyDescent="0.25">
      <c r="A10" s="33">
        <v>4</v>
      </c>
      <c r="B10" s="6" t="s">
        <v>111</v>
      </c>
      <c r="C10" s="25"/>
      <c r="D10" s="7" t="s">
        <v>5</v>
      </c>
      <c r="E10" s="8">
        <v>30</v>
      </c>
      <c r="F10" s="148"/>
      <c r="G10" s="134">
        <f>E10*F10</f>
        <v>0</v>
      </c>
    </row>
    <row r="11" spans="1:7" ht="28.5" x14ac:dyDescent="0.25">
      <c r="A11" s="33">
        <v>5</v>
      </c>
      <c r="B11" s="12" t="s">
        <v>84</v>
      </c>
      <c r="C11" s="25"/>
      <c r="D11" s="7" t="s">
        <v>5</v>
      </c>
      <c r="E11" s="8">
        <v>20</v>
      </c>
      <c r="F11" s="148"/>
      <c r="G11" s="134">
        <f t="shared" ref="G11:G43" si="1">E11*F11</f>
        <v>0</v>
      </c>
    </row>
    <row r="12" spans="1:7" x14ac:dyDescent="0.25">
      <c r="A12" s="33">
        <v>6</v>
      </c>
      <c r="B12" s="6" t="s">
        <v>83</v>
      </c>
      <c r="C12" s="25"/>
      <c r="D12" s="7" t="s">
        <v>5</v>
      </c>
      <c r="E12" s="8">
        <v>10</v>
      </c>
      <c r="F12" s="148"/>
      <c r="G12" s="134">
        <f t="shared" si="1"/>
        <v>0</v>
      </c>
    </row>
    <row r="13" spans="1:7" ht="28.5" x14ac:dyDescent="0.25">
      <c r="A13" s="33">
        <v>7</v>
      </c>
      <c r="B13" s="12" t="s">
        <v>85</v>
      </c>
      <c r="C13" s="25"/>
      <c r="D13" s="7" t="s">
        <v>5</v>
      </c>
      <c r="E13" s="8">
        <v>50</v>
      </c>
      <c r="F13" s="148"/>
      <c r="G13" s="134">
        <f t="shared" si="1"/>
        <v>0</v>
      </c>
    </row>
    <row r="14" spans="1:7" x14ac:dyDescent="0.25">
      <c r="A14" s="33">
        <v>8</v>
      </c>
      <c r="B14" s="12" t="s">
        <v>87</v>
      </c>
      <c r="C14" s="25"/>
      <c r="D14" s="7" t="s">
        <v>5</v>
      </c>
      <c r="E14" s="8">
        <v>40</v>
      </c>
      <c r="F14" s="148"/>
      <c r="G14" s="134">
        <f t="shared" si="1"/>
        <v>0</v>
      </c>
    </row>
    <row r="15" spans="1:7" ht="28.5" x14ac:dyDescent="0.25">
      <c r="A15" s="33">
        <v>9</v>
      </c>
      <c r="B15" s="12" t="s">
        <v>89</v>
      </c>
      <c r="C15" s="25"/>
      <c r="D15" s="7" t="s">
        <v>5</v>
      </c>
      <c r="E15" s="8">
        <v>80</v>
      </c>
      <c r="F15" s="148"/>
      <c r="G15" s="134">
        <f t="shared" si="1"/>
        <v>0</v>
      </c>
    </row>
    <row r="16" spans="1:7" ht="28.5" x14ac:dyDescent="0.25">
      <c r="A16" s="33">
        <v>10</v>
      </c>
      <c r="B16" s="12" t="s">
        <v>88</v>
      </c>
      <c r="C16" s="25"/>
      <c r="D16" s="7" t="s">
        <v>5</v>
      </c>
      <c r="E16" s="8">
        <v>30</v>
      </c>
      <c r="F16" s="148"/>
      <c r="G16" s="134">
        <f t="shared" si="1"/>
        <v>0</v>
      </c>
    </row>
    <row r="17" spans="1:7" x14ac:dyDescent="0.25">
      <c r="A17" s="33">
        <v>11</v>
      </c>
      <c r="B17" s="12" t="s">
        <v>107</v>
      </c>
      <c r="C17" s="25"/>
      <c r="D17" s="7" t="s">
        <v>5</v>
      </c>
      <c r="E17" s="8">
        <v>75</v>
      </c>
      <c r="F17" s="148"/>
      <c r="G17" s="134">
        <f t="shared" si="1"/>
        <v>0</v>
      </c>
    </row>
    <row r="18" spans="1:7" ht="28.5" x14ac:dyDescent="0.25">
      <c r="A18" s="33">
        <v>12</v>
      </c>
      <c r="B18" s="12" t="s">
        <v>108</v>
      </c>
      <c r="C18" s="25"/>
      <c r="D18" s="7" t="s">
        <v>5</v>
      </c>
      <c r="E18" s="8">
        <v>65</v>
      </c>
      <c r="F18" s="148"/>
      <c r="G18" s="134">
        <f t="shared" si="1"/>
        <v>0</v>
      </c>
    </row>
    <row r="19" spans="1:7" x14ac:dyDescent="0.25">
      <c r="A19" s="33">
        <v>13</v>
      </c>
      <c r="B19" s="37" t="s">
        <v>7</v>
      </c>
      <c r="C19" s="25"/>
      <c r="D19" s="7" t="s">
        <v>5</v>
      </c>
      <c r="E19" s="8">
        <v>10</v>
      </c>
      <c r="F19" s="148"/>
      <c r="G19" s="134">
        <f t="shared" si="1"/>
        <v>0</v>
      </c>
    </row>
    <row r="20" spans="1:7" x14ac:dyDescent="0.25">
      <c r="A20" s="33">
        <v>14</v>
      </c>
      <c r="B20" s="12" t="s">
        <v>109</v>
      </c>
      <c r="C20" s="25"/>
      <c r="D20" s="7" t="s">
        <v>5</v>
      </c>
      <c r="E20" s="8">
        <v>15</v>
      </c>
      <c r="F20" s="148"/>
      <c r="G20" s="134">
        <f>E20*F20</f>
        <v>0</v>
      </c>
    </row>
    <row r="21" spans="1:7" x14ac:dyDescent="0.25">
      <c r="A21" s="33">
        <v>15</v>
      </c>
      <c r="B21" s="13" t="s">
        <v>90</v>
      </c>
      <c r="C21" s="26"/>
      <c r="D21" s="7" t="s">
        <v>5</v>
      </c>
      <c r="E21" s="8">
        <v>10</v>
      </c>
      <c r="F21" s="148"/>
      <c r="G21" s="134">
        <f t="shared" si="1"/>
        <v>0</v>
      </c>
    </row>
    <row r="22" spans="1:7" ht="18" customHeight="1" thickBot="1" x14ac:dyDescent="0.3">
      <c r="A22" s="33">
        <v>16</v>
      </c>
      <c r="B22" s="40" t="s">
        <v>86</v>
      </c>
      <c r="C22" s="71"/>
      <c r="D22" s="66" t="s">
        <v>5</v>
      </c>
      <c r="E22" s="72">
        <v>15</v>
      </c>
      <c r="F22" s="148"/>
      <c r="G22" s="134">
        <f t="shared" si="1"/>
        <v>0</v>
      </c>
    </row>
    <row r="23" spans="1:7" ht="32.25" customHeight="1" thickBot="1" x14ac:dyDescent="0.3">
      <c r="A23" s="156" t="s">
        <v>91</v>
      </c>
      <c r="B23" s="157"/>
      <c r="C23" s="157"/>
      <c r="D23" s="157"/>
      <c r="E23" s="157"/>
      <c r="F23" s="157"/>
      <c r="G23" s="158"/>
    </row>
    <row r="24" spans="1:7" ht="28.5" x14ac:dyDescent="0.25">
      <c r="A24" s="59">
        <v>17</v>
      </c>
      <c r="B24" s="73" t="s">
        <v>92</v>
      </c>
      <c r="C24" s="74"/>
      <c r="D24" s="69" t="s">
        <v>5</v>
      </c>
      <c r="E24" s="75">
        <v>5</v>
      </c>
      <c r="F24" s="148"/>
      <c r="G24" s="134">
        <f t="shared" si="1"/>
        <v>0</v>
      </c>
    </row>
    <row r="25" spans="1:7" ht="28.5" x14ac:dyDescent="0.25">
      <c r="A25" s="33">
        <v>18</v>
      </c>
      <c r="B25" s="13" t="s">
        <v>93</v>
      </c>
      <c r="C25" s="27"/>
      <c r="D25" s="21" t="s">
        <v>5</v>
      </c>
      <c r="E25" s="14">
        <v>1</v>
      </c>
      <c r="F25" s="148"/>
      <c r="G25" s="134">
        <f t="shared" si="1"/>
        <v>0</v>
      </c>
    </row>
    <row r="26" spans="1:7" ht="18" customHeight="1" x14ac:dyDescent="0.25">
      <c r="A26" s="33">
        <v>19</v>
      </c>
      <c r="B26" s="13" t="s">
        <v>74</v>
      </c>
      <c r="C26" s="27"/>
      <c r="D26" s="7" t="s">
        <v>5</v>
      </c>
      <c r="E26" s="14">
        <v>6</v>
      </c>
      <c r="F26" s="148"/>
      <c r="G26" s="134">
        <f>E26*F26</f>
        <v>0</v>
      </c>
    </row>
    <row r="27" spans="1:7" ht="18.75" customHeight="1" thickBot="1" x14ac:dyDescent="0.3">
      <c r="A27" s="63">
        <v>20</v>
      </c>
      <c r="B27" s="42" t="s">
        <v>122</v>
      </c>
      <c r="C27" s="76"/>
      <c r="D27" s="66" t="s">
        <v>5</v>
      </c>
      <c r="E27" s="77">
        <v>2</v>
      </c>
      <c r="F27" s="148"/>
      <c r="G27" s="134">
        <f t="shared" si="1"/>
        <v>0</v>
      </c>
    </row>
    <row r="28" spans="1:7" ht="32.25" customHeight="1" thickBot="1" x14ac:dyDescent="0.3">
      <c r="A28" s="153" t="s">
        <v>8</v>
      </c>
      <c r="B28" s="154"/>
      <c r="C28" s="154"/>
      <c r="D28" s="154"/>
      <c r="E28" s="154"/>
      <c r="F28" s="154"/>
      <c r="G28" s="155"/>
    </row>
    <row r="29" spans="1:7" ht="42.75" x14ac:dyDescent="0.25">
      <c r="A29" s="78">
        <v>21</v>
      </c>
      <c r="B29" s="79" t="s">
        <v>80</v>
      </c>
      <c r="C29" s="68"/>
      <c r="D29" s="69" t="s">
        <v>5</v>
      </c>
      <c r="E29" s="70">
        <v>80</v>
      </c>
      <c r="F29" s="148"/>
      <c r="G29" s="134">
        <f t="shared" si="1"/>
        <v>0</v>
      </c>
    </row>
    <row r="30" spans="1:7" ht="28.5" x14ac:dyDescent="0.25">
      <c r="A30" s="2">
        <v>22</v>
      </c>
      <c r="B30" s="12" t="s">
        <v>9</v>
      </c>
      <c r="C30" s="28"/>
      <c r="D30" s="7" t="s">
        <v>5</v>
      </c>
      <c r="E30" s="8">
        <v>500</v>
      </c>
      <c r="F30" s="148"/>
      <c r="G30" s="134">
        <f t="shared" si="1"/>
        <v>0</v>
      </c>
    </row>
    <row r="31" spans="1:7" ht="28.5" x14ac:dyDescent="0.25">
      <c r="A31" s="78">
        <v>23</v>
      </c>
      <c r="B31" s="97" t="s">
        <v>112</v>
      </c>
      <c r="C31" s="95"/>
      <c r="D31" s="98" t="s">
        <v>5</v>
      </c>
      <c r="E31" s="8">
        <v>5</v>
      </c>
      <c r="F31" s="148"/>
      <c r="G31" s="134">
        <f t="shared" si="1"/>
        <v>0</v>
      </c>
    </row>
    <row r="32" spans="1:7" ht="19.5" customHeight="1" x14ac:dyDescent="0.25">
      <c r="A32" s="2">
        <v>24</v>
      </c>
      <c r="B32" s="109" t="s">
        <v>94</v>
      </c>
      <c r="C32" s="95"/>
      <c r="D32" s="98" t="s">
        <v>5</v>
      </c>
      <c r="E32" s="8">
        <v>850</v>
      </c>
      <c r="F32" s="148"/>
      <c r="G32" s="134">
        <f t="shared" si="1"/>
        <v>0</v>
      </c>
    </row>
    <row r="33" spans="1:7" ht="18.75" customHeight="1" x14ac:dyDescent="0.25">
      <c r="A33" s="78">
        <v>25</v>
      </c>
      <c r="B33" s="109" t="s">
        <v>95</v>
      </c>
      <c r="C33" s="95"/>
      <c r="D33" s="98" t="s">
        <v>5</v>
      </c>
      <c r="E33" s="8">
        <v>1500</v>
      </c>
      <c r="F33" s="148"/>
      <c r="G33" s="134">
        <f t="shared" si="1"/>
        <v>0</v>
      </c>
    </row>
    <row r="34" spans="1:7" ht="20.25" customHeight="1" x14ac:dyDescent="0.25">
      <c r="A34" s="2">
        <v>26</v>
      </c>
      <c r="B34" s="97" t="s">
        <v>96</v>
      </c>
      <c r="C34" s="105"/>
      <c r="D34" s="98" t="s">
        <v>5</v>
      </c>
      <c r="E34" s="8">
        <v>700</v>
      </c>
      <c r="F34" s="148"/>
      <c r="G34" s="134">
        <f>E34*F34</f>
        <v>0</v>
      </c>
    </row>
    <row r="35" spans="1:7" ht="20.25" customHeight="1" x14ac:dyDescent="0.25">
      <c r="A35" s="78">
        <v>27</v>
      </c>
      <c r="B35" s="97" t="s">
        <v>10</v>
      </c>
      <c r="C35" s="105"/>
      <c r="D35" s="98" t="s">
        <v>5</v>
      </c>
      <c r="E35" s="8">
        <v>200</v>
      </c>
      <c r="F35" s="148"/>
      <c r="G35" s="134">
        <f t="shared" si="1"/>
        <v>0</v>
      </c>
    </row>
    <row r="36" spans="1:7" ht="18.75" customHeight="1" x14ac:dyDescent="0.25">
      <c r="A36" s="2">
        <v>28</v>
      </c>
      <c r="B36" s="97" t="s">
        <v>11</v>
      </c>
      <c r="C36" s="105"/>
      <c r="D36" s="98" t="s">
        <v>5</v>
      </c>
      <c r="E36" s="8">
        <v>20</v>
      </c>
      <c r="F36" s="148"/>
      <c r="G36" s="134">
        <f t="shared" si="1"/>
        <v>0</v>
      </c>
    </row>
    <row r="37" spans="1:7" ht="19.5" customHeight="1" x14ac:dyDescent="0.25">
      <c r="A37" s="78">
        <v>29</v>
      </c>
      <c r="B37" s="109" t="s">
        <v>97</v>
      </c>
      <c r="C37" s="95"/>
      <c r="D37" s="98" t="s">
        <v>5</v>
      </c>
      <c r="E37" s="8">
        <v>3</v>
      </c>
      <c r="F37" s="148"/>
      <c r="G37" s="134">
        <f t="shared" si="1"/>
        <v>0</v>
      </c>
    </row>
    <row r="38" spans="1:7" ht="28.5" x14ac:dyDescent="0.25">
      <c r="A38" s="2">
        <v>30</v>
      </c>
      <c r="B38" s="97" t="s">
        <v>12</v>
      </c>
      <c r="C38" s="95"/>
      <c r="D38" s="98" t="s">
        <v>5</v>
      </c>
      <c r="E38" s="8">
        <v>220</v>
      </c>
      <c r="F38" s="148"/>
      <c r="G38" s="134">
        <f t="shared" si="1"/>
        <v>0</v>
      </c>
    </row>
    <row r="39" spans="1:7" ht="28.5" x14ac:dyDescent="0.25">
      <c r="A39" s="78">
        <v>31</v>
      </c>
      <c r="B39" s="97" t="s">
        <v>75</v>
      </c>
      <c r="C39" s="95"/>
      <c r="D39" s="98" t="s">
        <v>5</v>
      </c>
      <c r="E39" s="8">
        <v>5</v>
      </c>
      <c r="F39" s="148"/>
      <c r="G39" s="134">
        <f t="shared" si="1"/>
        <v>0</v>
      </c>
    </row>
    <row r="40" spans="1:7" ht="69.75" customHeight="1" x14ac:dyDescent="0.25">
      <c r="A40" s="2">
        <v>32</v>
      </c>
      <c r="B40" s="97" t="s">
        <v>115</v>
      </c>
      <c r="C40" s="95"/>
      <c r="D40" s="98" t="s">
        <v>5</v>
      </c>
      <c r="E40" s="8">
        <v>5</v>
      </c>
      <c r="F40" s="148"/>
      <c r="G40" s="145">
        <f t="shared" si="1"/>
        <v>0</v>
      </c>
    </row>
    <row r="41" spans="1:7" ht="27" customHeight="1" thickBot="1" x14ac:dyDescent="0.3">
      <c r="A41" s="138"/>
      <c r="B41" s="139"/>
      <c r="C41" s="140"/>
      <c r="D41" s="141"/>
      <c r="E41" s="142"/>
      <c r="F41" s="143"/>
      <c r="G41" s="144"/>
    </row>
    <row r="42" spans="1:7" ht="30.75" customHeight="1" thickBot="1" x14ac:dyDescent="0.3">
      <c r="A42" s="159" t="s">
        <v>13</v>
      </c>
      <c r="B42" s="160"/>
      <c r="C42" s="160"/>
      <c r="D42" s="160"/>
      <c r="E42" s="160"/>
      <c r="F42" s="160"/>
      <c r="G42" s="161"/>
    </row>
    <row r="43" spans="1:7" ht="132" customHeight="1" x14ac:dyDescent="0.25">
      <c r="A43" s="81">
        <v>33</v>
      </c>
      <c r="B43" s="91" t="s">
        <v>63</v>
      </c>
      <c r="C43" s="92"/>
      <c r="D43" s="93" t="s">
        <v>62</v>
      </c>
      <c r="E43" s="70">
        <v>1700</v>
      </c>
      <c r="F43" s="148"/>
      <c r="G43" s="134">
        <f t="shared" si="1"/>
        <v>0</v>
      </c>
    </row>
    <row r="44" spans="1:7" ht="131.25" customHeight="1" x14ac:dyDescent="0.25">
      <c r="A44" s="45">
        <v>34</v>
      </c>
      <c r="B44" s="94" t="s">
        <v>65</v>
      </c>
      <c r="C44" s="95"/>
      <c r="D44" s="96" t="s">
        <v>62</v>
      </c>
      <c r="E44" s="8">
        <v>15</v>
      </c>
      <c r="F44" s="148"/>
      <c r="G44" s="134">
        <f>E44*F44</f>
        <v>0</v>
      </c>
    </row>
    <row r="45" spans="1:7" x14ac:dyDescent="0.25">
      <c r="A45" s="45">
        <v>35</v>
      </c>
      <c r="B45" s="97" t="s">
        <v>116</v>
      </c>
      <c r="C45" s="95"/>
      <c r="D45" s="98" t="s">
        <v>62</v>
      </c>
      <c r="E45" s="8">
        <v>5</v>
      </c>
      <c r="F45" s="148"/>
      <c r="G45" s="134">
        <f t="shared" ref="G45:G47" si="2">E45*F45</f>
        <v>0</v>
      </c>
    </row>
    <row r="46" spans="1:7" x14ac:dyDescent="0.25">
      <c r="A46" s="45">
        <v>36</v>
      </c>
      <c r="B46" s="99" t="s">
        <v>64</v>
      </c>
      <c r="C46" s="95"/>
      <c r="D46" s="98" t="s">
        <v>62</v>
      </c>
      <c r="E46" s="31">
        <v>10</v>
      </c>
      <c r="F46" s="148"/>
      <c r="G46" s="134">
        <f t="shared" si="2"/>
        <v>0</v>
      </c>
    </row>
    <row r="47" spans="1:7" ht="29.25" thickBot="1" x14ac:dyDescent="0.3">
      <c r="A47" s="82">
        <v>37</v>
      </c>
      <c r="B47" s="94" t="s">
        <v>15</v>
      </c>
      <c r="C47" s="100"/>
      <c r="D47" s="101" t="s">
        <v>16</v>
      </c>
      <c r="E47" s="72">
        <v>5</v>
      </c>
      <c r="F47" s="148"/>
      <c r="G47" s="134">
        <f t="shared" si="2"/>
        <v>0</v>
      </c>
    </row>
    <row r="48" spans="1:7" ht="27.75" customHeight="1" thickBot="1" x14ac:dyDescent="0.3">
      <c r="A48" s="153" t="s">
        <v>17</v>
      </c>
      <c r="B48" s="162"/>
      <c r="C48" s="162"/>
      <c r="D48" s="162"/>
      <c r="E48" s="162"/>
      <c r="F48" s="162"/>
      <c r="G48" s="163"/>
    </row>
    <row r="49" spans="1:7" ht="28.5" x14ac:dyDescent="0.25">
      <c r="A49" s="83">
        <v>38</v>
      </c>
      <c r="B49" s="102" t="s">
        <v>18</v>
      </c>
      <c r="C49" s="92"/>
      <c r="D49" s="103" t="s">
        <v>5</v>
      </c>
      <c r="E49" s="70">
        <v>8000</v>
      </c>
      <c r="F49" s="148"/>
      <c r="G49" s="134">
        <f>E49*F49</f>
        <v>0</v>
      </c>
    </row>
    <row r="50" spans="1:7" x14ac:dyDescent="0.25">
      <c r="A50" s="46">
        <v>39</v>
      </c>
      <c r="B50" s="104" t="s">
        <v>19</v>
      </c>
      <c r="C50" s="95"/>
      <c r="D50" s="98" t="s">
        <v>5</v>
      </c>
      <c r="E50" s="8">
        <v>3000</v>
      </c>
      <c r="F50" s="148"/>
      <c r="G50" s="134">
        <f t="shared" ref="G50:G111" si="3">E50*F50</f>
        <v>0</v>
      </c>
    </row>
    <row r="51" spans="1:7" ht="28.5" x14ac:dyDescent="0.25">
      <c r="A51" s="83">
        <v>40</v>
      </c>
      <c r="B51" s="104" t="s">
        <v>20</v>
      </c>
      <c r="C51" s="95"/>
      <c r="D51" s="98" t="s">
        <v>5</v>
      </c>
      <c r="E51" s="11">
        <v>300</v>
      </c>
      <c r="F51" s="148"/>
      <c r="G51" s="134">
        <f t="shared" si="3"/>
        <v>0</v>
      </c>
    </row>
    <row r="52" spans="1:7" x14ac:dyDescent="0.25">
      <c r="A52" s="46">
        <v>41</v>
      </c>
      <c r="B52" s="104" t="s">
        <v>21</v>
      </c>
      <c r="C52" s="95"/>
      <c r="D52" s="98" t="s">
        <v>5</v>
      </c>
      <c r="E52" s="8">
        <v>6500</v>
      </c>
      <c r="F52" s="148"/>
      <c r="G52" s="134">
        <f t="shared" si="3"/>
        <v>0</v>
      </c>
    </row>
    <row r="53" spans="1:7" x14ac:dyDescent="0.25">
      <c r="A53" s="83">
        <v>42</v>
      </c>
      <c r="B53" s="104" t="s">
        <v>22</v>
      </c>
      <c r="C53" s="95"/>
      <c r="D53" s="98" t="s">
        <v>5</v>
      </c>
      <c r="E53" s="8">
        <v>3000</v>
      </c>
      <c r="F53" s="148"/>
      <c r="G53" s="134">
        <f t="shared" si="3"/>
        <v>0</v>
      </c>
    </row>
    <row r="54" spans="1:7" ht="28.5" x14ac:dyDescent="0.25">
      <c r="A54" s="46">
        <v>43</v>
      </c>
      <c r="B54" s="97" t="s">
        <v>23</v>
      </c>
      <c r="C54" s="95"/>
      <c r="D54" s="98" t="s">
        <v>5</v>
      </c>
      <c r="E54" s="8">
        <v>400</v>
      </c>
      <c r="F54" s="148"/>
      <c r="G54" s="134">
        <f t="shared" si="3"/>
        <v>0</v>
      </c>
    </row>
    <row r="55" spans="1:7" ht="28.5" x14ac:dyDescent="0.25">
      <c r="A55" s="83">
        <v>44</v>
      </c>
      <c r="B55" s="97" t="s">
        <v>106</v>
      </c>
      <c r="C55" s="95"/>
      <c r="D55" s="98" t="s">
        <v>5</v>
      </c>
      <c r="E55" s="8">
        <v>12100</v>
      </c>
      <c r="F55" s="148"/>
      <c r="G55" s="134">
        <f t="shared" si="3"/>
        <v>0</v>
      </c>
    </row>
    <row r="56" spans="1:7" ht="28.5" x14ac:dyDescent="0.25">
      <c r="A56" s="46">
        <v>45</v>
      </c>
      <c r="B56" s="97" t="s">
        <v>131</v>
      </c>
      <c r="C56" s="105"/>
      <c r="D56" s="98" t="s">
        <v>5</v>
      </c>
      <c r="E56" s="8">
        <v>15</v>
      </c>
      <c r="F56" s="148"/>
      <c r="G56" s="134">
        <f t="shared" si="3"/>
        <v>0</v>
      </c>
    </row>
    <row r="57" spans="1:7" ht="28.5" x14ac:dyDescent="0.25">
      <c r="A57" s="83">
        <v>46</v>
      </c>
      <c r="B57" s="97" t="s">
        <v>132</v>
      </c>
      <c r="C57" s="105"/>
      <c r="D57" s="98" t="s">
        <v>5</v>
      </c>
      <c r="E57" s="8">
        <v>20</v>
      </c>
      <c r="F57" s="148"/>
      <c r="G57" s="134">
        <f t="shared" si="3"/>
        <v>0</v>
      </c>
    </row>
    <row r="58" spans="1:7" ht="28.5" x14ac:dyDescent="0.25">
      <c r="A58" s="46">
        <v>47</v>
      </c>
      <c r="B58" s="97" t="s">
        <v>24</v>
      </c>
      <c r="C58" s="95"/>
      <c r="D58" s="98" t="s">
        <v>5</v>
      </c>
      <c r="E58" s="8">
        <v>15</v>
      </c>
      <c r="F58" s="148"/>
      <c r="G58" s="134">
        <f t="shared" si="3"/>
        <v>0</v>
      </c>
    </row>
    <row r="59" spans="1:7" x14ac:dyDescent="0.25">
      <c r="A59" s="83">
        <v>48</v>
      </c>
      <c r="B59" s="106" t="s">
        <v>25</v>
      </c>
      <c r="C59" s="95"/>
      <c r="D59" s="98" t="s">
        <v>5</v>
      </c>
      <c r="E59" s="8">
        <v>10</v>
      </c>
      <c r="F59" s="148"/>
      <c r="G59" s="134">
        <f t="shared" si="3"/>
        <v>0</v>
      </c>
    </row>
    <row r="60" spans="1:7" ht="15.75" thickBot="1" x14ac:dyDescent="0.3">
      <c r="A60" s="46">
        <v>49</v>
      </c>
      <c r="B60" s="107" t="s">
        <v>117</v>
      </c>
      <c r="C60" s="100"/>
      <c r="D60" s="108" t="s">
        <v>5</v>
      </c>
      <c r="E60" s="72">
        <v>10</v>
      </c>
      <c r="F60" s="148"/>
      <c r="G60" s="134">
        <f t="shared" si="3"/>
        <v>0</v>
      </c>
    </row>
    <row r="61" spans="1:7" ht="30.75" customHeight="1" thickBot="1" x14ac:dyDescent="0.3">
      <c r="A61" s="153" t="s">
        <v>26</v>
      </c>
      <c r="B61" s="162"/>
      <c r="C61" s="162"/>
      <c r="D61" s="162"/>
      <c r="E61" s="162"/>
      <c r="F61" s="162"/>
      <c r="G61" s="163"/>
    </row>
    <row r="62" spans="1:7" x14ac:dyDescent="0.25">
      <c r="A62" s="81">
        <v>50</v>
      </c>
      <c r="B62" s="110" t="s">
        <v>98</v>
      </c>
      <c r="C62" s="111"/>
      <c r="D62" s="103" t="s">
        <v>5</v>
      </c>
      <c r="E62" s="112">
        <v>2</v>
      </c>
      <c r="F62" s="148"/>
      <c r="G62" s="134">
        <f t="shared" si="3"/>
        <v>0</v>
      </c>
    </row>
    <row r="63" spans="1:7" x14ac:dyDescent="0.25">
      <c r="A63" s="45">
        <v>51</v>
      </c>
      <c r="B63" s="15" t="s">
        <v>27</v>
      </c>
      <c r="C63" s="29"/>
      <c r="D63" s="98" t="s">
        <v>5</v>
      </c>
      <c r="E63" s="11">
        <v>2</v>
      </c>
      <c r="F63" s="148"/>
      <c r="G63" s="134">
        <f t="shared" si="3"/>
        <v>0</v>
      </c>
    </row>
    <row r="64" spans="1:7" x14ac:dyDescent="0.25">
      <c r="A64" s="81">
        <v>52</v>
      </c>
      <c r="B64" s="22" t="s">
        <v>28</v>
      </c>
      <c r="C64" s="34"/>
      <c r="D64" s="98" t="s">
        <v>5</v>
      </c>
      <c r="E64" s="11">
        <v>2</v>
      </c>
      <c r="F64" s="148"/>
      <c r="G64" s="134">
        <f t="shared" si="3"/>
        <v>0</v>
      </c>
    </row>
    <row r="65" spans="1:7" x14ac:dyDescent="0.25">
      <c r="A65" s="45">
        <v>53</v>
      </c>
      <c r="B65" s="109" t="s">
        <v>36</v>
      </c>
      <c r="C65" s="95"/>
      <c r="D65" s="98" t="s">
        <v>5</v>
      </c>
      <c r="E65" s="8">
        <v>20</v>
      </c>
      <c r="F65" s="148"/>
      <c r="G65" s="134">
        <f t="shared" si="3"/>
        <v>0</v>
      </c>
    </row>
    <row r="66" spans="1:7" x14ac:dyDescent="0.25">
      <c r="A66" s="81">
        <v>54</v>
      </c>
      <c r="B66" s="109" t="s">
        <v>37</v>
      </c>
      <c r="C66" s="95"/>
      <c r="D66" s="98" t="s">
        <v>5</v>
      </c>
      <c r="E66" s="8">
        <v>1</v>
      </c>
      <c r="F66" s="148"/>
      <c r="G66" s="134">
        <f t="shared" si="3"/>
        <v>0</v>
      </c>
    </row>
    <row r="67" spans="1:7" x14ac:dyDescent="0.25">
      <c r="A67" s="45">
        <v>55</v>
      </c>
      <c r="B67" s="22" t="s">
        <v>29</v>
      </c>
      <c r="C67" s="29"/>
      <c r="D67" s="98" t="s">
        <v>5</v>
      </c>
      <c r="E67" s="11">
        <v>7300</v>
      </c>
      <c r="F67" s="148"/>
      <c r="G67" s="134">
        <f t="shared" si="3"/>
        <v>0</v>
      </c>
    </row>
    <row r="68" spans="1:7" x14ac:dyDescent="0.25">
      <c r="A68" s="81">
        <v>56</v>
      </c>
      <c r="B68" s="22" t="s">
        <v>30</v>
      </c>
      <c r="C68" s="29"/>
      <c r="D68" s="98" t="s">
        <v>5</v>
      </c>
      <c r="E68" s="11">
        <v>4000</v>
      </c>
      <c r="F68" s="148"/>
      <c r="G68" s="134">
        <f t="shared" si="3"/>
        <v>0</v>
      </c>
    </row>
    <row r="69" spans="1:7" ht="28.5" x14ac:dyDescent="0.25">
      <c r="A69" s="45">
        <v>57</v>
      </c>
      <c r="B69" s="97" t="s">
        <v>99</v>
      </c>
      <c r="C69" s="95"/>
      <c r="D69" s="98" t="s">
        <v>5</v>
      </c>
      <c r="E69" s="8">
        <v>250</v>
      </c>
      <c r="F69" s="148"/>
      <c r="G69" s="134">
        <f t="shared" si="3"/>
        <v>0</v>
      </c>
    </row>
    <row r="70" spans="1:7" x14ac:dyDescent="0.25">
      <c r="A70" s="81">
        <v>58</v>
      </c>
      <c r="B70" s="109" t="s">
        <v>32</v>
      </c>
      <c r="C70" s="95"/>
      <c r="D70" s="98" t="s">
        <v>5</v>
      </c>
      <c r="E70" s="8">
        <v>9000</v>
      </c>
      <c r="F70" s="148"/>
      <c r="G70" s="134">
        <f t="shared" si="3"/>
        <v>0</v>
      </c>
    </row>
    <row r="71" spans="1:7" x14ac:dyDescent="0.25">
      <c r="A71" s="45">
        <v>59</v>
      </c>
      <c r="B71" s="6" t="s">
        <v>33</v>
      </c>
      <c r="C71" s="28"/>
      <c r="D71" s="7" t="s">
        <v>5</v>
      </c>
      <c r="E71" s="8">
        <v>5</v>
      </c>
      <c r="F71" s="148"/>
      <c r="G71" s="134">
        <f t="shared" si="3"/>
        <v>0</v>
      </c>
    </row>
    <row r="72" spans="1:7" x14ac:dyDescent="0.25">
      <c r="A72" s="81">
        <v>60</v>
      </c>
      <c r="B72" s="6" t="s">
        <v>34</v>
      </c>
      <c r="C72" s="28"/>
      <c r="D72" s="7" t="s">
        <v>5</v>
      </c>
      <c r="E72" s="31">
        <v>5</v>
      </c>
      <c r="F72" s="148"/>
      <c r="G72" s="134">
        <f t="shared" si="3"/>
        <v>0</v>
      </c>
    </row>
    <row r="73" spans="1:7" x14ac:dyDescent="0.25">
      <c r="A73" s="45">
        <v>61</v>
      </c>
      <c r="B73" s="6" t="s">
        <v>35</v>
      </c>
      <c r="C73" s="28"/>
      <c r="D73" s="7" t="s">
        <v>5</v>
      </c>
      <c r="E73" s="8">
        <v>2</v>
      </c>
      <c r="F73" s="148"/>
      <c r="G73" s="134">
        <f t="shared" si="3"/>
        <v>0</v>
      </c>
    </row>
    <row r="74" spans="1:7" ht="28.5" x14ac:dyDescent="0.25">
      <c r="A74" s="81">
        <v>62</v>
      </c>
      <c r="B74" s="12" t="s">
        <v>113</v>
      </c>
      <c r="C74" s="28"/>
      <c r="D74" s="7" t="s">
        <v>5</v>
      </c>
      <c r="E74" s="8">
        <v>5</v>
      </c>
      <c r="F74" s="148"/>
      <c r="G74" s="134">
        <f t="shared" si="3"/>
        <v>0</v>
      </c>
    </row>
    <row r="75" spans="1:7" ht="29.25" thickBot="1" x14ac:dyDescent="0.3">
      <c r="A75" s="82">
        <v>63</v>
      </c>
      <c r="B75" s="36" t="s">
        <v>31</v>
      </c>
      <c r="C75" s="80"/>
      <c r="D75" s="66" t="s">
        <v>5</v>
      </c>
      <c r="E75" s="72">
        <v>10</v>
      </c>
      <c r="F75" s="148"/>
      <c r="G75" s="134">
        <f t="shared" si="3"/>
        <v>0</v>
      </c>
    </row>
    <row r="76" spans="1:7" ht="33.75" customHeight="1" thickBot="1" x14ac:dyDescent="0.3">
      <c r="A76" s="153" t="s">
        <v>38</v>
      </c>
      <c r="B76" s="162"/>
      <c r="C76" s="162"/>
      <c r="D76" s="162"/>
      <c r="E76" s="162"/>
      <c r="F76" s="162"/>
      <c r="G76" s="163"/>
    </row>
    <row r="77" spans="1:7" ht="57" x14ac:dyDescent="0.25">
      <c r="A77" s="81">
        <v>64</v>
      </c>
      <c r="B77" s="37" t="s">
        <v>39</v>
      </c>
      <c r="C77" s="68"/>
      <c r="D77" s="69" t="s">
        <v>5</v>
      </c>
      <c r="E77" s="84">
        <v>2</v>
      </c>
      <c r="F77" s="148"/>
      <c r="G77" s="134">
        <f t="shared" si="3"/>
        <v>0</v>
      </c>
    </row>
    <row r="78" spans="1:7" ht="42.75" x14ac:dyDescent="0.25">
      <c r="A78" s="45">
        <v>65</v>
      </c>
      <c r="B78" s="12" t="s">
        <v>121</v>
      </c>
      <c r="C78" s="25"/>
      <c r="D78" s="7" t="s">
        <v>5</v>
      </c>
      <c r="E78" s="31">
        <v>2</v>
      </c>
      <c r="F78" s="148"/>
      <c r="G78" s="134">
        <f t="shared" si="3"/>
        <v>0</v>
      </c>
    </row>
    <row r="79" spans="1:7" ht="57" x14ac:dyDescent="0.25">
      <c r="A79" s="81">
        <v>66</v>
      </c>
      <c r="B79" s="90" t="s">
        <v>118</v>
      </c>
      <c r="C79" s="25"/>
      <c r="D79" s="7" t="s">
        <v>5</v>
      </c>
      <c r="E79" s="31">
        <v>2</v>
      </c>
      <c r="F79" s="148"/>
      <c r="G79" s="134">
        <f t="shared" si="3"/>
        <v>0</v>
      </c>
    </row>
    <row r="80" spans="1:7" ht="42.75" x14ac:dyDescent="0.25">
      <c r="A80" s="45">
        <v>67</v>
      </c>
      <c r="B80" s="97" t="s">
        <v>43</v>
      </c>
      <c r="C80" s="105"/>
      <c r="D80" s="98" t="s">
        <v>5</v>
      </c>
      <c r="E80" s="31">
        <v>15</v>
      </c>
      <c r="F80" s="148"/>
      <c r="G80" s="134">
        <f t="shared" si="3"/>
        <v>0</v>
      </c>
    </row>
    <row r="81" spans="1:7" x14ac:dyDescent="0.25">
      <c r="A81" s="81">
        <v>68</v>
      </c>
      <c r="B81" s="109" t="s">
        <v>40</v>
      </c>
      <c r="C81" s="95"/>
      <c r="D81" s="98" t="s">
        <v>5</v>
      </c>
      <c r="E81" s="31">
        <v>5</v>
      </c>
      <c r="F81" s="148"/>
      <c r="G81" s="134">
        <f t="shared" si="3"/>
        <v>0</v>
      </c>
    </row>
    <row r="82" spans="1:7" x14ac:dyDescent="0.25">
      <c r="A82" s="45">
        <v>69</v>
      </c>
      <c r="B82" s="109" t="s">
        <v>41</v>
      </c>
      <c r="C82" s="95"/>
      <c r="D82" s="98" t="s">
        <v>5</v>
      </c>
      <c r="E82" s="31">
        <v>10</v>
      </c>
      <c r="F82" s="148"/>
      <c r="G82" s="134">
        <f t="shared" si="3"/>
        <v>0</v>
      </c>
    </row>
    <row r="83" spans="1:7" x14ac:dyDescent="0.25">
      <c r="A83" s="81">
        <v>70</v>
      </c>
      <c r="B83" s="22" t="s">
        <v>50</v>
      </c>
      <c r="C83" s="34"/>
      <c r="D83" s="7" t="s">
        <v>5</v>
      </c>
      <c r="E83" s="32">
        <v>5</v>
      </c>
      <c r="F83" s="148"/>
      <c r="G83" s="134">
        <f t="shared" si="3"/>
        <v>0</v>
      </c>
    </row>
    <row r="84" spans="1:7" x14ac:dyDescent="0.25">
      <c r="A84" s="45">
        <v>71</v>
      </c>
      <c r="B84" s="22" t="s">
        <v>124</v>
      </c>
      <c r="C84" s="34"/>
      <c r="D84" s="7" t="s">
        <v>5</v>
      </c>
      <c r="E84" s="32">
        <v>5</v>
      </c>
      <c r="F84" s="148"/>
      <c r="G84" s="134">
        <f t="shared" si="3"/>
        <v>0</v>
      </c>
    </row>
    <row r="85" spans="1:7" x14ac:dyDescent="0.25">
      <c r="A85" s="81">
        <v>72</v>
      </c>
      <c r="B85" s="30" t="s">
        <v>119</v>
      </c>
      <c r="C85" s="23"/>
      <c r="D85" s="7" t="s">
        <v>5</v>
      </c>
      <c r="E85" s="32">
        <v>5</v>
      </c>
      <c r="F85" s="148"/>
      <c r="G85" s="134">
        <f t="shared" si="3"/>
        <v>0</v>
      </c>
    </row>
    <row r="86" spans="1:7" x14ac:dyDescent="0.25">
      <c r="A86" s="45">
        <v>73</v>
      </c>
      <c r="B86" s="6" t="s">
        <v>79</v>
      </c>
      <c r="C86" s="28"/>
      <c r="D86" s="7" t="s">
        <v>5</v>
      </c>
      <c r="E86" s="31">
        <v>3</v>
      </c>
      <c r="F86" s="148"/>
      <c r="G86" s="134">
        <f t="shared" si="3"/>
        <v>0</v>
      </c>
    </row>
    <row r="87" spans="1:7" ht="28.5" x14ac:dyDescent="0.25">
      <c r="A87" s="81">
        <v>74</v>
      </c>
      <c r="B87" s="12" t="s">
        <v>104</v>
      </c>
      <c r="C87" s="28"/>
      <c r="D87" s="7" t="s">
        <v>5</v>
      </c>
      <c r="E87" s="35">
        <v>20</v>
      </c>
      <c r="F87" s="148"/>
      <c r="G87" s="134">
        <f t="shared" si="3"/>
        <v>0</v>
      </c>
    </row>
    <row r="88" spans="1:7" x14ac:dyDescent="0.25">
      <c r="A88" s="45">
        <v>75</v>
      </c>
      <c r="B88" s="12" t="s">
        <v>42</v>
      </c>
      <c r="C88" s="25"/>
      <c r="D88" s="7" t="s">
        <v>5</v>
      </c>
      <c r="E88" s="31">
        <v>15</v>
      </c>
      <c r="F88" s="148"/>
      <c r="G88" s="134">
        <f t="shared" si="3"/>
        <v>0</v>
      </c>
    </row>
    <row r="89" spans="1:7" x14ac:dyDescent="0.25">
      <c r="A89" s="81">
        <v>76</v>
      </c>
      <c r="B89" s="6" t="s">
        <v>133</v>
      </c>
      <c r="C89" s="28"/>
      <c r="D89" s="7" t="s">
        <v>5</v>
      </c>
      <c r="E89" s="31">
        <v>100</v>
      </c>
      <c r="F89" s="148"/>
      <c r="G89" s="134">
        <f t="shared" si="3"/>
        <v>0</v>
      </c>
    </row>
    <row r="90" spans="1:7" x14ac:dyDescent="0.25">
      <c r="A90" s="81">
        <v>77</v>
      </c>
      <c r="B90" s="6" t="s">
        <v>134</v>
      </c>
      <c r="C90" s="28"/>
      <c r="D90" s="7" t="s">
        <v>5</v>
      </c>
      <c r="E90" s="31">
        <v>20</v>
      </c>
      <c r="F90" s="148"/>
      <c r="G90" s="134">
        <f t="shared" si="3"/>
        <v>0</v>
      </c>
    </row>
    <row r="91" spans="1:7" x14ac:dyDescent="0.25">
      <c r="A91" s="45">
        <v>78</v>
      </c>
      <c r="B91" s="6" t="s">
        <v>44</v>
      </c>
      <c r="C91" s="28"/>
      <c r="D91" s="7" t="s">
        <v>5</v>
      </c>
      <c r="E91" s="31">
        <v>60</v>
      </c>
      <c r="F91" s="148"/>
      <c r="G91" s="134">
        <f t="shared" si="3"/>
        <v>0</v>
      </c>
    </row>
    <row r="92" spans="1:7" x14ac:dyDescent="0.25">
      <c r="A92" s="81">
        <v>79</v>
      </c>
      <c r="B92" s="6" t="s">
        <v>102</v>
      </c>
      <c r="C92" s="28"/>
      <c r="D92" s="7" t="s">
        <v>5</v>
      </c>
      <c r="E92" s="31">
        <v>30</v>
      </c>
      <c r="F92" s="148"/>
      <c r="G92" s="134">
        <f t="shared" si="3"/>
        <v>0</v>
      </c>
    </row>
    <row r="93" spans="1:7" x14ac:dyDescent="0.25">
      <c r="A93" s="45">
        <v>80</v>
      </c>
      <c r="B93" s="6" t="s">
        <v>45</v>
      </c>
      <c r="C93" s="28"/>
      <c r="D93" s="7" t="s">
        <v>5</v>
      </c>
      <c r="E93" s="31">
        <v>25</v>
      </c>
      <c r="F93" s="148"/>
      <c r="G93" s="134">
        <f t="shared" si="3"/>
        <v>0</v>
      </c>
    </row>
    <row r="94" spans="1:7" x14ac:dyDescent="0.25">
      <c r="A94" s="81">
        <v>81</v>
      </c>
      <c r="B94" s="6" t="s">
        <v>110</v>
      </c>
      <c r="C94" s="28"/>
      <c r="D94" s="7" t="s">
        <v>5</v>
      </c>
      <c r="E94" s="31">
        <v>25</v>
      </c>
      <c r="F94" s="148"/>
      <c r="G94" s="134">
        <f t="shared" si="3"/>
        <v>0</v>
      </c>
    </row>
    <row r="95" spans="1:7" x14ac:dyDescent="0.25">
      <c r="A95" s="45">
        <v>82</v>
      </c>
      <c r="B95" s="6" t="s">
        <v>46</v>
      </c>
      <c r="C95" s="28"/>
      <c r="D95" s="7" t="s">
        <v>5</v>
      </c>
      <c r="E95" s="31">
        <v>20</v>
      </c>
      <c r="F95" s="148"/>
      <c r="G95" s="134">
        <f t="shared" si="3"/>
        <v>0</v>
      </c>
    </row>
    <row r="96" spans="1:7" x14ac:dyDescent="0.25">
      <c r="A96" s="81">
        <v>83</v>
      </c>
      <c r="B96" s="6" t="s">
        <v>47</v>
      </c>
      <c r="C96" s="28"/>
      <c r="D96" s="7" t="s">
        <v>5</v>
      </c>
      <c r="E96" s="31">
        <v>15</v>
      </c>
      <c r="F96" s="148"/>
      <c r="G96" s="134">
        <f t="shared" si="3"/>
        <v>0</v>
      </c>
    </row>
    <row r="97" spans="1:7" x14ac:dyDescent="0.25">
      <c r="A97" s="45">
        <v>84</v>
      </c>
      <c r="B97" s="40" t="s">
        <v>48</v>
      </c>
      <c r="C97" s="28"/>
      <c r="D97" s="7" t="s">
        <v>5</v>
      </c>
      <c r="E97" s="31">
        <v>5</v>
      </c>
      <c r="F97" s="148"/>
      <c r="G97" s="134">
        <f t="shared" si="3"/>
        <v>0</v>
      </c>
    </row>
    <row r="98" spans="1:7" x14ac:dyDescent="0.25">
      <c r="A98" s="81">
        <v>85</v>
      </c>
      <c r="B98" s="41" t="s">
        <v>77</v>
      </c>
      <c r="C98" s="28"/>
      <c r="D98" s="7" t="s">
        <v>5</v>
      </c>
      <c r="E98" s="31">
        <v>5</v>
      </c>
      <c r="F98" s="148"/>
      <c r="G98" s="134">
        <f t="shared" si="3"/>
        <v>0</v>
      </c>
    </row>
    <row r="99" spans="1:7" x14ac:dyDescent="0.25">
      <c r="A99" s="45">
        <v>86</v>
      </c>
      <c r="B99" s="12" t="s">
        <v>126</v>
      </c>
      <c r="C99" s="25"/>
      <c r="D99" s="7" t="s">
        <v>14</v>
      </c>
      <c r="E99" s="31">
        <v>70</v>
      </c>
      <c r="F99" s="148"/>
      <c r="G99" s="134">
        <f t="shared" si="3"/>
        <v>0</v>
      </c>
    </row>
    <row r="100" spans="1:7" x14ac:dyDescent="0.25">
      <c r="A100" s="81">
        <v>87</v>
      </c>
      <c r="B100" s="6" t="s">
        <v>127</v>
      </c>
      <c r="C100" s="28"/>
      <c r="D100" s="7" t="s">
        <v>14</v>
      </c>
      <c r="E100" s="31">
        <v>140</v>
      </c>
      <c r="F100" s="148"/>
      <c r="G100" s="134">
        <f t="shared" si="3"/>
        <v>0</v>
      </c>
    </row>
    <row r="101" spans="1:7" x14ac:dyDescent="0.25">
      <c r="A101" s="45">
        <v>88</v>
      </c>
      <c r="B101" s="6" t="s">
        <v>128</v>
      </c>
      <c r="C101" s="28"/>
      <c r="D101" s="7" t="s">
        <v>14</v>
      </c>
      <c r="E101" s="31">
        <v>40</v>
      </c>
      <c r="F101" s="148"/>
      <c r="G101" s="134">
        <f t="shared" si="3"/>
        <v>0</v>
      </c>
    </row>
    <row r="102" spans="1:7" x14ac:dyDescent="0.25">
      <c r="A102" s="81">
        <v>89</v>
      </c>
      <c r="B102" s="6" t="s">
        <v>125</v>
      </c>
      <c r="C102" s="28"/>
      <c r="D102" s="7" t="s">
        <v>14</v>
      </c>
      <c r="E102" s="31">
        <v>5</v>
      </c>
      <c r="F102" s="148"/>
      <c r="G102" s="134">
        <f t="shared" si="3"/>
        <v>0</v>
      </c>
    </row>
    <row r="103" spans="1:7" x14ac:dyDescent="0.25">
      <c r="A103" s="45">
        <v>90</v>
      </c>
      <c r="B103" s="9" t="s">
        <v>49</v>
      </c>
      <c r="C103" s="23"/>
      <c r="D103" s="10" t="s">
        <v>14</v>
      </c>
      <c r="E103" s="32">
        <v>170</v>
      </c>
      <c r="F103" s="148"/>
      <c r="G103" s="134">
        <f t="shared" si="3"/>
        <v>0</v>
      </c>
    </row>
    <row r="104" spans="1:7" x14ac:dyDescent="0.25">
      <c r="A104" s="81">
        <v>91</v>
      </c>
      <c r="B104" s="9" t="s">
        <v>78</v>
      </c>
      <c r="C104" s="23"/>
      <c r="D104" s="10" t="s">
        <v>14</v>
      </c>
      <c r="E104" s="32">
        <v>30</v>
      </c>
      <c r="F104" s="148"/>
      <c r="G104" s="134">
        <f>E104*F104</f>
        <v>0</v>
      </c>
    </row>
    <row r="105" spans="1:7" ht="28.5" x14ac:dyDescent="0.25">
      <c r="A105" s="45">
        <v>92</v>
      </c>
      <c r="B105" s="38" t="s">
        <v>120</v>
      </c>
      <c r="C105" s="23"/>
      <c r="D105" s="10" t="s">
        <v>14</v>
      </c>
      <c r="E105" s="32">
        <v>2</v>
      </c>
      <c r="F105" s="148"/>
      <c r="G105" s="134">
        <f t="shared" si="3"/>
        <v>0</v>
      </c>
    </row>
    <row r="106" spans="1:7" x14ac:dyDescent="0.25">
      <c r="A106" s="81">
        <v>93</v>
      </c>
      <c r="B106" s="22" t="s">
        <v>51</v>
      </c>
      <c r="C106" s="34"/>
      <c r="D106" s="7" t="s">
        <v>5</v>
      </c>
      <c r="E106" s="32">
        <v>3</v>
      </c>
      <c r="F106" s="148"/>
      <c r="G106" s="134">
        <f t="shared" si="3"/>
        <v>0</v>
      </c>
    </row>
    <row r="107" spans="1:7" ht="15.75" thickBot="1" x14ac:dyDescent="0.3">
      <c r="A107" s="45">
        <v>94</v>
      </c>
      <c r="B107" s="40" t="s">
        <v>52</v>
      </c>
      <c r="C107" s="80"/>
      <c r="D107" s="66" t="s">
        <v>5</v>
      </c>
      <c r="E107" s="67">
        <v>3</v>
      </c>
      <c r="F107" s="148"/>
      <c r="G107" s="134">
        <f t="shared" si="3"/>
        <v>0</v>
      </c>
    </row>
    <row r="108" spans="1:7" ht="30.75" customHeight="1" thickBot="1" x14ac:dyDescent="0.3">
      <c r="A108" s="153" t="s">
        <v>81</v>
      </c>
      <c r="B108" s="162"/>
      <c r="C108" s="162"/>
      <c r="D108" s="162"/>
      <c r="E108" s="162"/>
      <c r="F108" s="162"/>
      <c r="G108" s="163"/>
    </row>
    <row r="109" spans="1:7" x14ac:dyDescent="0.25">
      <c r="A109" s="59">
        <v>95</v>
      </c>
      <c r="B109" s="41" t="s">
        <v>53</v>
      </c>
      <c r="C109" s="85"/>
      <c r="D109" s="69" t="s">
        <v>5</v>
      </c>
      <c r="E109" s="84">
        <v>15</v>
      </c>
      <c r="F109" s="148"/>
      <c r="G109" s="134">
        <f t="shared" si="3"/>
        <v>0</v>
      </c>
    </row>
    <row r="110" spans="1:7" x14ac:dyDescent="0.25">
      <c r="A110" s="33">
        <v>96</v>
      </c>
      <c r="B110" s="6" t="s">
        <v>101</v>
      </c>
      <c r="C110" s="28"/>
      <c r="D110" s="7" t="s">
        <v>5</v>
      </c>
      <c r="E110" s="35">
        <v>2</v>
      </c>
      <c r="F110" s="148"/>
      <c r="G110" s="134">
        <f t="shared" si="3"/>
        <v>0</v>
      </c>
    </row>
    <row r="111" spans="1:7" ht="15.75" thickBot="1" x14ac:dyDescent="0.3">
      <c r="A111" s="86">
        <v>97</v>
      </c>
      <c r="B111" s="87" t="s">
        <v>100</v>
      </c>
      <c r="C111" s="88"/>
      <c r="D111" s="89" t="s">
        <v>5</v>
      </c>
      <c r="E111" s="72">
        <v>10</v>
      </c>
      <c r="F111" s="148"/>
      <c r="G111" s="134">
        <f t="shared" si="3"/>
        <v>0</v>
      </c>
    </row>
    <row r="112" spans="1:7" ht="28.5" customHeight="1" thickBot="1" x14ac:dyDescent="0.3">
      <c r="A112" s="153" t="s">
        <v>54</v>
      </c>
      <c r="B112" s="162"/>
      <c r="C112" s="162"/>
      <c r="D112" s="162"/>
      <c r="E112" s="162"/>
      <c r="F112" s="162"/>
      <c r="G112" s="163"/>
    </row>
    <row r="113" spans="1:7" x14ac:dyDescent="0.25">
      <c r="A113" s="59">
        <v>98</v>
      </c>
      <c r="B113" s="41" t="s">
        <v>55</v>
      </c>
      <c r="C113" s="85"/>
      <c r="D113" s="69" t="s">
        <v>56</v>
      </c>
      <c r="E113" s="84">
        <v>3</v>
      </c>
      <c r="F113" s="148"/>
      <c r="G113" s="134">
        <f t="shared" ref="G113:G115" si="4">E113*F113</f>
        <v>0</v>
      </c>
    </row>
    <row r="114" spans="1:7" x14ac:dyDescent="0.25">
      <c r="A114" s="33">
        <v>99</v>
      </c>
      <c r="B114" s="12" t="s">
        <v>76</v>
      </c>
      <c r="C114" s="25"/>
      <c r="D114" s="7" t="s">
        <v>5</v>
      </c>
      <c r="E114" s="31">
        <v>2</v>
      </c>
      <c r="F114" s="148"/>
      <c r="G114" s="134">
        <f>E114*F114</f>
        <v>0</v>
      </c>
    </row>
    <row r="115" spans="1:7" ht="15.75" thickBot="1" x14ac:dyDescent="0.3">
      <c r="A115" s="63">
        <v>100</v>
      </c>
      <c r="B115" s="36" t="s">
        <v>103</v>
      </c>
      <c r="C115" s="71"/>
      <c r="D115" s="66" t="s">
        <v>5</v>
      </c>
      <c r="E115" s="113">
        <v>5</v>
      </c>
      <c r="F115" s="148"/>
      <c r="G115" s="134">
        <f t="shared" si="4"/>
        <v>0</v>
      </c>
    </row>
    <row r="116" spans="1:7" ht="27" customHeight="1" thickBot="1" x14ac:dyDescent="0.3">
      <c r="A116" s="168" t="s">
        <v>135</v>
      </c>
      <c r="B116" s="166"/>
      <c r="C116" s="166"/>
      <c r="D116" s="166"/>
      <c r="E116" s="166"/>
      <c r="F116" s="167"/>
      <c r="G116" s="135">
        <f>SUM(G6:G115)</f>
        <v>0</v>
      </c>
    </row>
    <row r="117" spans="1:7" s="17" customFormat="1" ht="36.75" customHeight="1" thickBot="1" x14ac:dyDescent="0.3">
      <c r="A117" s="136"/>
      <c r="B117" s="166" t="s">
        <v>136</v>
      </c>
      <c r="C117" s="166"/>
      <c r="D117" s="166"/>
      <c r="E117" s="166"/>
      <c r="F117" s="167"/>
      <c r="G117" s="118">
        <v>0</v>
      </c>
    </row>
    <row r="118" spans="1:7" s="16" customFormat="1" ht="26.25" customHeight="1" thickBot="1" x14ac:dyDescent="0.35">
      <c r="A118" s="137" t="s">
        <v>59</v>
      </c>
      <c r="B118" s="166" t="s">
        <v>137</v>
      </c>
      <c r="C118" s="166"/>
      <c r="D118" s="166"/>
      <c r="E118" s="166"/>
      <c r="F118" s="167"/>
      <c r="G118" s="119">
        <f>G116+G117</f>
        <v>0</v>
      </c>
    </row>
    <row r="119" spans="1:7" s="16" customFormat="1" ht="14.25" customHeight="1" x14ac:dyDescent="0.2">
      <c r="A119" s="169" t="s">
        <v>67</v>
      </c>
      <c r="B119" s="169"/>
      <c r="C119" s="169"/>
      <c r="D119" s="169"/>
      <c r="E119" s="169"/>
      <c r="F119" s="169"/>
      <c r="G119" s="169"/>
    </row>
    <row r="120" spans="1:7" s="16" customFormat="1" ht="10.5" customHeight="1" thickBot="1" x14ac:dyDescent="0.25">
      <c r="A120" s="170"/>
      <c r="B120" s="170"/>
      <c r="C120" s="170"/>
      <c r="D120" s="170"/>
      <c r="E120" s="170"/>
      <c r="F120" s="170"/>
      <c r="G120" s="170"/>
    </row>
    <row r="121" spans="1:7" s="16" customFormat="1" ht="16.5" customHeight="1" x14ac:dyDescent="0.2">
      <c r="A121" s="171" t="s">
        <v>57</v>
      </c>
      <c r="B121" s="171"/>
      <c r="C121" s="171"/>
      <c r="D121" s="171"/>
      <c r="E121" s="171"/>
      <c r="F121" s="171"/>
      <c r="G121" s="171"/>
    </row>
    <row r="122" spans="1:7" s="16" customFormat="1" ht="11.25" customHeight="1" thickBot="1" x14ac:dyDescent="0.25">
      <c r="A122" s="172"/>
      <c r="B122" s="172"/>
      <c r="C122" s="172"/>
      <c r="D122" s="172"/>
      <c r="E122" s="172"/>
      <c r="F122" s="172"/>
      <c r="G122" s="172"/>
    </row>
    <row r="123" spans="1:7" ht="16.5" customHeight="1" x14ac:dyDescent="0.25">
      <c r="A123" s="171" t="s">
        <v>138</v>
      </c>
      <c r="B123" s="171"/>
      <c r="C123" s="171"/>
      <c r="D123" s="171"/>
      <c r="E123" s="171"/>
      <c r="F123" s="171"/>
      <c r="G123" s="171"/>
    </row>
    <row r="124" spans="1:7" ht="12" customHeight="1" thickBot="1" x14ac:dyDescent="0.3">
      <c r="A124" s="172"/>
      <c r="B124" s="172"/>
      <c r="C124" s="172"/>
      <c r="D124" s="172"/>
      <c r="E124" s="172"/>
      <c r="F124" s="172"/>
      <c r="G124" s="172"/>
    </row>
    <row r="125" spans="1:7" ht="16.5" thickBot="1" x14ac:dyDescent="0.3">
      <c r="A125" s="120" t="s">
        <v>58</v>
      </c>
      <c r="B125" s="120"/>
      <c r="C125" s="120"/>
      <c r="D125" s="121"/>
      <c r="E125" s="122"/>
      <c r="F125" s="123"/>
      <c r="G125" s="120"/>
    </row>
    <row r="126" spans="1:7" s="16" customFormat="1" x14ac:dyDescent="0.25">
      <c r="A126"/>
      <c r="B126"/>
      <c r="C126"/>
      <c r="D126" s="3"/>
      <c r="E126" s="4"/>
      <c r="F126" s="5"/>
      <c r="G126"/>
    </row>
    <row r="127" spans="1:7" s="16" customFormat="1" x14ac:dyDescent="0.25">
      <c r="A127"/>
      <c r="B127"/>
      <c r="C127"/>
      <c r="D127" s="3"/>
      <c r="E127" s="4"/>
      <c r="F127" s="5"/>
      <c r="G127"/>
    </row>
    <row r="128" spans="1:7" s="16" customFormat="1" x14ac:dyDescent="0.25">
      <c r="A128"/>
      <c r="B128" s="114"/>
      <c r="C128" s="114"/>
      <c r="D128" s="124"/>
      <c r="E128" s="125"/>
      <c r="F128" s="126"/>
      <c r="G128" s="114"/>
    </row>
    <row r="129" spans="1:7" s="16" customFormat="1" x14ac:dyDescent="0.25">
      <c r="A129"/>
      <c r="B129" s="114"/>
      <c r="C129" s="114"/>
      <c r="D129" s="114"/>
      <c r="E129" s="114"/>
      <c r="F129" s="114"/>
      <c r="G129" s="114"/>
    </row>
    <row r="130" spans="1:7" s="16" customFormat="1" ht="14.25" x14ac:dyDescent="0.2">
      <c r="B130" s="116" t="s">
        <v>73</v>
      </c>
      <c r="C130" s="127" t="s">
        <v>71</v>
      </c>
      <c r="D130" s="115"/>
      <c r="E130" s="115"/>
      <c r="F130" s="115"/>
      <c r="G130" s="115"/>
    </row>
    <row r="131" spans="1:7" s="16" customFormat="1" ht="14.25" x14ac:dyDescent="0.2">
      <c r="B131" s="128" t="s">
        <v>72</v>
      </c>
      <c r="C131" s="129"/>
      <c r="D131" s="117"/>
      <c r="E131" s="130" t="s">
        <v>70</v>
      </c>
      <c r="F131" s="130"/>
      <c r="G131" s="130"/>
    </row>
    <row r="132" spans="1:7" s="16" customFormat="1" ht="14.25" x14ac:dyDescent="0.2">
      <c r="B132" s="131"/>
      <c r="C132" s="131"/>
      <c r="D132" s="117"/>
      <c r="E132" s="117"/>
      <c r="F132" s="117"/>
      <c r="G132" s="117"/>
    </row>
    <row r="133" spans="1:7" x14ac:dyDescent="0.25">
      <c r="A133" s="16"/>
      <c r="B133" s="132"/>
      <c r="C133" s="132"/>
      <c r="D133" s="165"/>
      <c r="E133" s="165"/>
      <c r="F133" s="165"/>
      <c r="G133" s="165"/>
    </row>
    <row r="134" spans="1:7" x14ac:dyDescent="0.25">
      <c r="A134" s="16"/>
      <c r="B134" s="131"/>
      <c r="C134" s="131"/>
      <c r="D134" s="164"/>
      <c r="E134" s="164"/>
      <c r="F134" s="164"/>
      <c r="G134" s="164"/>
    </row>
    <row r="135" spans="1:7" x14ac:dyDescent="0.25">
      <c r="A135" s="1"/>
      <c r="B135" s="133"/>
      <c r="C135" s="133"/>
      <c r="D135" s="133"/>
      <c r="E135" s="133"/>
      <c r="F135" s="133"/>
      <c r="G135" s="133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</sheetData>
  <sheetProtection algorithmName="SHA-512" hashValue="pxsgsnLps/DXhpu5Dd359N+Ejuh5rAAGiwqxJZUyy3AVxrZPh7tNkb777O5GOq0UV49ZiyQDj/+/t1f4I1uAzQ==" saltValue="p4DOQXsM4UcggIACqWGOeQ==" spinCount="100000" sheet="1" formatCells="0" formatColumns="0" formatRows="0" insertRows="0" deleteColumns="0" deleteRows="0"/>
  <dataConsolidate/>
  <mergeCells count="20">
    <mergeCell ref="A28:G28"/>
    <mergeCell ref="A42:G42"/>
    <mergeCell ref="A48:G48"/>
    <mergeCell ref="D134:G134"/>
    <mergeCell ref="D133:G133"/>
    <mergeCell ref="B117:F117"/>
    <mergeCell ref="B118:F118"/>
    <mergeCell ref="A116:F116"/>
    <mergeCell ref="A61:G61"/>
    <mergeCell ref="A76:G76"/>
    <mergeCell ref="A108:G108"/>
    <mergeCell ref="A112:G112"/>
    <mergeCell ref="A119:G120"/>
    <mergeCell ref="A121:G122"/>
    <mergeCell ref="A123:G124"/>
    <mergeCell ref="A1:F1"/>
    <mergeCell ref="B2:F2"/>
    <mergeCell ref="A5:G5"/>
    <mergeCell ref="A9:G9"/>
    <mergeCell ref="A23:G23"/>
  </mergeCells>
  <conditionalFormatting sqref="A3:G4">
    <cfRule type="cellIs" dxfId="2" priority="5" stopIfTrue="1" operator="equal">
      <formula>0</formula>
    </cfRule>
  </conditionalFormatting>
  <conditionalFormatting sqref="F6:G8 F10:G22 F24:G27 F29:G41 F43:G47 F49:G60 F62:G75 F77:G107 F109:G111 F113:G115 G113:G118">
    <cfRule type="cellIs" dxfId="1" priority="6" stopIfTrue="1" operator="greaterThan">
      <formula>0</formula>
    </cfRule>
  </conditionalFormatting>
  <conditionalFormatting sqref="G1 G125:G128">
    <cfRule type="cellIs" dxfId="0" priority="4" stopIfTrue="1" operator="equal">
      <formula>0</formula>
    </cfRule>
  </conditionalFormatting>
  <pageMargins left="0.25" right="0.25" top="0.75" bottom="0.75" header="0.3" footer="0.3"/>
  <pageSetup paperSize="9" scale="74" fitToHeight="0" orientation="portrait" r:id="rId1"/>
  <headerFooter>
    <oddHeader>&amp;R&amp;"-,Podebljano kurziv"PRILOG II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36_23JDN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Maja Zeba</cp:lastModifiedBy>
  <cp:lastPrinted>2023-12-14T12:07:12Z</cp:lastPrinted>
  <dcterms:created xsi:type="dcterms:W3CDTF">2017-04-18T11:05:57Z</dcterms:created>
  <dcterms:modified xsi:type="dcterms:W3CDTF">2023-12-14T12:12:19Z</dcterms:modified>
</cp:coreProperties>
</file>