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49\financije\JAVNA NABAVA\03_UO za gospodarstvo, pomorsko dobro i promet\72_74JDN - Advent razglas i videozid\"/>
    </mc:Choice>
  </mc:AlternateContent>
  <xr:revisionPtr revIDLastSave="0" documentId="13_ncr:1_{46EE067E-8B9E-433B-8B39-3725294BCE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log 1.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5" l="1"/>
  <c r="F36" i="5"/>
  <c r="F35" i="5"/>
  <c r="F33" i="5"/>
  <c r="F32" i="5"/>
  <c r="F31" i="5"/>
  <c r="F28" i="5"/>
  <c r="F29" i="5"/>
  <c r="F30" i="5"/>
  <c r="F27" i="5"/>
</calcChain>
</file>

<file path=xl/sharedStrings.xml><?xml version="1.0" encoding="utf-8"?>
<sst xmlns="http://schemas.openxmlformats.org/spreadsheetml/2006/main" count="76" uniqueCount="64">
  <si>
    <t>1.</t>
  </si>
  <si>
    <t>Red. br.</t>
  </si>
  <si>
    <t>Tražene tehničke karakteristike</t>
  </si>
  <si>
    <t>KOLIČINA</t>
  </si>
  <si>
    <t>RB</t>
  </si>
  <si>
    <t>1.1.</t>
  </si>
  <si>
    <t>Opis predmeta nabave</t>
  </si>
  <si>
    <t>komplet</t>
  </si>
  <si>
    <t>2.1.</t>
  </si>
  <si>
    <t>OPIS PREDMETA NABAVE</t>
  </si>
  <si>
    <t>JEDINICA MJERE</t>
  </si>
  <si>
    <t>3.</t>
  </si>
  <si>
    <t>3.1.</t>
  </si>
  <si>
    <t xml:space="preserve">Napomene: </t>
  </si>
  <si>
    <t>Tehnička oprema za zvuk na glavnoj pozornici</t>
  </si>
  <si>
    <t>Razglas</t>
  </si>
  <si>
    <t>RAZGLAS, mora biti u skladu sa sljedećim tehničkim specifikacijama:</t>
  </si>
  <si>
    <t>RASVJETA</t>
  </si>
  <si>
    <t>RASVJETA, mora biti u skladu sa sljedećim tehničkim specifikacijama:</t>
  </si>
  <si>
    <t>4.1.</t>
  </si>
  <si>
    <t>Led ekrani</t>
  </si>
  <si>
    <t>LED EKRANI</t>
  </si>
  <si>
    <t>4.</t>
  </si>
  <si>
    <t>5.</t>
  </si>
  <si>
    <t xml:space="preserve">TEHNIČKA OPREMA ZA ZVUK NA GLAVNOJ POZORNICI  </t>
  </si>
  <si>
    <t>RAZGLAS</t>
  </si>
  <si>
    <t>Datum ponude:</t>
  </si>
  <si>
    <t>(čitko ime i prezime ovlaštene osobe Ponuditelja)</t>
  </si>
  <si>
    <t>Audio monitoring i Audio konzole</t>
  </si>
  <si>
    <t>LIČKO–SENJSKA ŽUPANIJA</t>
  </si>
  <si>
    <t>PREDMET NABAVE:</t>
  </si>
  <si>
    <t>Dr. Franje Tuđmana 4, 53 000 GOSPIĆ OIB: 40774389207                           www.licko-senjska.hr</t>
  </si>
  <si>
    <t>OSTALO</t>
  </si>
  <si>
    <t>Ostalo</t>
  </si>
  <si>
    <t>TEHNIČKO OSOBLJE</t>
  </si>
  <si>
    <t xml:space="preserve">Tehničko osoblje </t>
  </si>
  <si>
    <t>MONTAŽA I DEMONTAŽA</t>
  </si>
  <si>
    <t>6.</t>
  </si>
  <si>
    <t>7.</t>
  </si>
  <si>
    <t xml:space="preserve">TEHNIČKO OSOBLJE </t>
  </si>
  <si>
    <t>JEDINIČNA CIJENA 
 (EUR bez PDV-a)</t>
  </si>
  <si>
    <t>UKUPNO
(EUR bez PDV-a)</t>
  </si>
  <si>
    <t>Pro serija digitalnog mix pulta koji sa rackom podržava minimalno  32 ulaznih kanala i 16 izlazna kanala</t>
  </si>
  <si>
    <t>2.</t>
  </si>
  <si>
    <t>2.2.</t>
  </si>
  <si>
    <t xml:space="preserve">Led video zid visoke rezolucije (5x3 metra) </t>
  </si>
  <si>
    <t>Podest za led ekran, nosači led ekrana, crna zavjesa-40m2, glot crni-prednja strana bine duljine 8 m</t>
  </si>
  <si>
    <t>Ton majstor, video tehničar, light tehničar, tehničar na bini - prema potrebi struke</t>
  </si>
  <si>
    <t>Razglas i video zid (advent)</t>
  </si>
  <si>
    <t>ev. broj nabave:</t>
  </si>
  <si>
    <t>72/24JDN</t>
  </si>
  <si>
    <t>TROŠKOVNIK SA TEHNIČKOM SPECIFIKACIJOM</t>
  </si>
  <si>
    <t>vokalni mikrofoni, komplet mikrofona za ozvučenje bubnja, mikrofoni za gitaru i tamburu, za pjevače soliste bežični mikrofoni i mogućnost korištenja “in ear” monitora,
mikrofoni (DPA, Sennheiser, Neuman, Shure), DI boxevi i svi potrebni kablovi za opremu na pozornici, monitorski sustav prema potrebama izvođača (razni glazbeni sastavi sa od 1 do 10 članova)</t>
  </si>
  <si>
    <t>*ako se nude iste tehničke specifikacije dovoljno je navesti „isto“ ili „da“</t>
  </si>
  <si>
    <t>TEHNIČKA OPREMA ZA ZVUK NA GLAVNOJ POZORNICI  mora biti u skladu sa sljedećim tehničkim specifikacijama:</t>
  </si>
  <si>
    <t>5.1.</t>
  </si>
  <si>
    <t>6.1.</t>
  </si>
  <si>
    <t xml:space="preserve">Iznos PDV-a </t>
  </si>
  <si>
    <t>UKUPNO (EUR bez PDV-a)</t>
  </si>
  <si>
    <t>SVEUKUPNO (EUR s PDV-om)</t>
  </si>
  <si>
    <r>
      <rPr>
        <b/>
        <sz val="18"/>
        <rFont val="Cambria"/>
        <family val="1"/>
        <charset val="238"/>
        <scheme val="major"/>
      </rPr>
      <t>UKUPNO:</t>
    </r>
    <r>
      <rPr>
        <sz val="18"/>
        <rFont val="Cambria"/>
        <family val="1"/>
        <charset val="238"/>
        <scheme val="major"/>
      </rPr>
      <t xml:space="preserve"> </t>
    </r>
  </si>
  <si>
    <t>Nuđene tehničke karakteristike*</t>
  </si>
  <si>
    <t xml:space="preserve">Sva razglasna oprema na glavnoj pozornici manifestacije tj. zvučnički kabineti moraju biti u line array tehnologiji (minimalne snage 30 kW). Cijeli audio sistem sastavljen od posebnih skupina, mora imati svoje pojačivače i kabele za struju, ili svoje aktivne pojačivačke module.
Cijeli audio sistem mora imati svoje kablove za signalizaciju, kao i kablove za povezivanje s Delay linijama. Sav audio sistem mora biti kalibriran i optimiziran za predviđene udaljenosti i kontroliran preko istog softwera/hardwarea.
Kompletan audio sistem mora imati svoje naponske kablove do izvora tj. strujne mreže.
Ponuditelj mora osigurati sistemske inženjere i svu drugu potrebnu radnu snagu u dovoljnom broju da mogu u roku jednog dana (24 sata) dovesti u punu funkciju cijeli razglasni sustav (glavni sustav i delay sustave), kao i podesiti kašnjenje zvuka u homogenu audio sliku ravne karakteristike po cijelom spektru čujnosti.
Razglasni sustav mora biti u potpunosti kompatibilan s tehničkim riderima izvođača (razni glazbeni izvođači i sastavi).
NAPOMENA: Razglas se montira na natkrivenoj pozornici postavljenoj na adresi Ul. dr. Franje Tuđmana 4 u Gospiću  i treba omogućiti puštanje glazbe u susjednom Parku Kolakovac u Gospiću, kao i na klizalištu pored </t>
  </si>
  <si>
    <t xml:space="preserve">MOUVING HEAD 17 R-8 KOM, MOVING HEAD WASH ZOOM 19X15W RGBW-16 KOM, ILED COB 200W CW/WW-8 KOM, LED BAR WASH 18X10W RGBWA -16 KOM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</si>
</sst>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EUR]_-;\-* #,##0.00\ [$EUR]_-;_-* &quot;-&quot;??\ [$EUR]_-;_-@_-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yponineSans Lt"/>
      <family val="3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mbria"/>
      <family val="1"/>
      <charset val="238"/>
    </font>
    <font>
      <b/>
      <sz val="8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i/>
      <sz val="11"/>
      <color rgb="FFFF0000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b/>
      <i/>
      <u/>
      <sz val="11"/>
      <color rgb="FFFF0000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sz val="18"/>
      <name val="Cambria"/>
      <family val="1"/>
      <charset val="238"/>
      <scheme val="major"/>
    </font>
    <font>
      <b/>
      <sz val="18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2" fontId="10" fillId="4" borderId="14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6" fillId="0" borderId="0" xfId="0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1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right"/>
    </xf>
    <xf numFmtId="2" fontId="11" fillId="0" borderId="1" xfId="0" applyNumberFormat="1" applyFont="1" applyBorder="1" applyAlignment="1" applyProtection="1">
      <alignment wrapText="1"/>
      <protection locked="0"/>
    </xf>
    <xf numFmtId="0" fontId="17" fillId="4" borderId="0" xfId="0" applyFont="1" applyFill="1"/>
    <xf numFmtId="2" fontId="10" fillId="4" borderId="3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left" vertical="center" wrapText="1"/>
    </xf>
    <xf numFmtId="2" fontId="10" fillId="0" borderId="1" xfId="0" applyNumberFormat="1" applyFont="1" applyBorder="1" applyAlignment="1" applyProtection="1">
      <alignment horizontal="center" vertical="center" wrapText="1"/>
      <protection locked="0"/>
    </xf>
    <xf numFmtId="1" fontId="10" fillId="4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left" vertical="center" wrapText="1"/>
    </xf>
    <xf numFmtId="1" fontId="10" fillId="4" borderId="3" xfId="0" applyNumberFormat="1" applyFont="1" applyFill="1" applyBorder="1" applyAlignment="1">
      <alignment horizontal="center" vertical="top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2" fontId="8" fillId="5" borderId="25" xfId="0" applyNumberFormat="1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 wrapText="1"/>
      <protection locked="0"/>
    </xf>
    <xf numFmtId="164" fontId="8" fillId="0" borderId="30" xfId="0" applyNumberFormat="1" applyFont="1" applyBorder="1" applyAlignment="1" applyProtection="1">
      <alignment horizontal="center" vertical="center" wrapText="1"/>
      <protection locked="0"/>
    </xf>
    <xf numFmtId="2" fontId="8" fillId="0" borderId="3" xfId="0" applyNumberFormat="1" applyFont="1" applyBorder="1" applyAlignment="1">
      <alignment horizontal="left" vertical="center" wrapText="1" indent="1"/>
    </xf>
    <xf numFmtId="164" fontId="8" fillId="0" borderId="32" xfId="0" applyNumberFormat="1" applyFont="1" applyBorder="1" applyProtection="1">
      <protection locked="0"/>
    </xf>
    <xf numFmtId="2" fontId="13" fillId="0" borderId="33" xfId="0" applyNumberFormat="1" applyFont="1" applyBorder="1" applyAlignment="1">
      <alignment wrapText="1"/>
    </xf>
    <xf numFmtId="0" fontId="19" fillId="0" borderId="34" xfId="0" applyFont="1" applyBorder="1"/>
    <xf numFmtId="2" fontId="13" fillId="0" borderId="16" xfId="0" applyNumberFormat="1" applyFont="1" applyBorder="1" applyAlignment="1">
      <alignment wrapText="1"/>
    </xf>
    <xf numFmtId="0" fontId="19" fillId="0" borderId="19" xfId="0" applyFont="1" applyBorder="1"/>
    <xf numFmtId="164" fontId="8" fillId="0" borderId="18" xfId="0" applyNumberFormat="1" applyFont="1" applyBorder="1" applyProtection="1">
      <protection locked="0"/>
    </xf>
    <xf numFmtId="49" fontId="8" fillId="0" borderId="29" xfId="0" applyNumberFormat="1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2" fontId="20" fillId="6" borderId="31" xfId="0" applyNumberFormat="1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center" wrapText="1"/>
    </xf>
    <xf numFmtId="2" fontId="20" fillId="6" borderId="36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2" fontId="18" fillId="2" borderId="3" xfId="0" applyNumberFormat="1" applyFont="1" applyFill="1" applyBorder="1" applyAlignment="1">
      <alignment horizontal="center" vertical="center" wrapText="1"/>
    </xf>
    <xf numFmtId="2" fontId="18" fillId="2" borderId="2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left" vertical="center" wrapText="1"/>
    </xf>
    <xf numFmtId="2" fontId="11" fillId="0" borderId="4" xfId="0" applyNumberFormat="1" applyFont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2" fontId="10" fillId="4" borderId="15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left" vertical="top" wrapText="1"/>
    </xf>
    <xf numFmtId="2" fontId="11" fillId="0" borderId="4" xfId="0" applyNumberFormat="1" applyFont="1" applyBorder="1" applyAlignment="1">
      <alignment horizontal="left" vertical="top" wrapText="1"/>
    </xf>
    <xf numFmtId="2" fontId="11" fillId="0" borderId="2" xfId="0" applyNumberFormat="1" applyFont="1" applyBorder="1" applyAlignment="1">
      <alignment horizontal="left"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5" fillId="4" borderId="0" xfId="0" applyFont="1" applyFill="1" applyAlignment="1">
      <alignment horizontal="center"/>
    </xf>
    <xf numFmtId="2" fontId="8" fillId="0" borderId="0" xfId="0" applyNumberFormat="1" applyFont="1" applyAlignment="1">
      <alignment wrapText="1"/>
    </xf>
    <xf numFmtId="0" fontId="15" fillId="0" borderId="0" xfId="0" applyFont="1"/>
    <xf numFmtId="0" fontId="9" fillId="0" borderId="0" xfId="0" applyFont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709083</xdr:colOff>
      <xdr:row>1</xdr:row>
      <xdr:rowOff>21167</xdr:rowOff>
    </xdr:from>
    <xdr:to>
      <xdr:col>0</xdr:col>
      <xdr:colOff>1190625</xdr:colOff>
      <xdr:row>2</xdr:row>
      <xdr:rowOff>402167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FAC8ED7-DC56-9342-7894-5F209E27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083" y="222250"/>
          <a:ext cx="481542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topLeftCell="A13" zoomScale="130" zoomScaleNormal="130" workbookViewId="0">
      <selection activeCell="C21" sqref="C21:E21"/>
    </sheetView>
  </sheetViews>
  <sheetFormatPr defaultRowHeight="15"/>
  <cols>
    <col min="1" max="1" width="32.85546875" bestFit="1" customWidth="1"/>
    <col min="2" max="2" width="35" customWidth="1"/>
    <col min="3" max="4" width="26.42578125" customWidth="1"/>
    <col min="5" max="5" width="48" customWidth="1"/>
    <col min="6" max="6" width="38.28515625" customWidth="1"/>
    <col min="7" max="7" width="21" customWidth="1"/>
    <col min="8" max="8" width="27.42578125" customWidth="1"/>
  </cols>
  <sheetData>
    <row r="1" spans="1:10" ht="15.75" thickBot="1"/>
    <row r="2" spans="1:10">
      <c r="A2" s="71"/>
      <c r="B2" s="6" t="s">
        <v>29</v>
      </c>
      <c r="C2" s="80" t="s">
        <v>30</v>
      </c>
      <c r="D2" s="81"/>
      <c r="E2" s="82"/>
      <c r="F2" s="7" t="s">
        <v>49</v>
      </c>
    </row>
    <row r="3" spans="1:10" ht="32.25" thickBot="1">
      <c r="A3" s="72"/>
      <c r="B3" s="8" t="s">
        <v>31</v>
      </c>
      <c r="C3" s="83" t="s">
        <v>48</v>
      </c>
      <c r="D3" s="84"/>
      <c r="E3" s="85"/>
      <c r="F3" s="9" t="s">
        <v>50</v>
      </c>
    </row>
    <row r="4" spans="1:10" ht="15.75">
      <c r="A4" s="3"/>
      <c r="B4" s="4"/>
      <c r="C4" s="4"/>
      <c r="D4" s="4"/>
      <c r="E4" s="3"/>
      <c r="F4" s="4"/>
    </row>
    <row r="5" spans="1:10" ht="16.5" thickBot="1">
      <c r="A5" s="2"/>
      <c r="B5" s="5"/>
      <c r="C5" s="5"/>
      <c r="D5" s="5"/>
      <c r="E5" s="5"/>
      <c r="F5" s="5"/>
    </row>
    <row r="6" spans="1:10" ht="34.15" customHeight="1" thickBot="1">
      <c r="A6" s="73" t="s">
        <v>51</v>
      </c>
      <c r="B6" s="74"/>
      <c r="C6" s="74"/>
      <c r="D6" s="74"/>
      <c r="E6" s="74"/>
      <c r="F6" s="75"/>
      <c r="G6" s="10"/>
      <c r="H6" s="10"/>
      <c r="I6" s="10"/>
      <c r="J6" s="10"/>
    </row>
    <row r="7" spans="1:10" ht="9.75" customHeight="1" thickBot="1">
      <c r="A7" s="11"/>
      <c r="B7" s="12"/>
      <c r="C7" s="12"/>
      <c r="D7" s="12"/>
      <c r="E7" s="12"/>
      <c r="F7" s="12"/>
      <c r="G7" s="10"/>
      <c r="H7" s="10"/>
      <c r="I7" s="10"/>
      <c r="J7" s="10"/>
    </row>
    <row r="8" spans="1:10" ht="22.5" customHeight="1" thickBot="1">
      <c r="A8" s="35" t="s">
        <v>1</v>
      </c>
      <c r="B8" s="33" t="s">
        <v>6</v>
      </c>
      <c r="C8" s="86" t="s">
        <v>2</v>
      </c>
      <c r="D8" s="87"/>
      <c r="E8" s="88"/>
      <c r="F8" s="34" t="s">
        <v>61</v>
      </c>
      <c r="G8" s="10"/>
      <c r="H8" s="10"/>
      <c r="I8" s="10"/>
      <c r="J8" s="10"/>
    </row>
    <row r="9" spans="1:10">
      <c r="A9" s="13" t="s">
        <v>0</v>
      </c>
      <c r="B9" s="76" t="s">
        <v>54</v>
      </c>
      <c r="C9" s="76"/>
      <c r="D9" s="76"/>
      <c r="E9" s="76"/>
      <c r="F9" s="76"/>
      <c r="G9" s="10"/>
      <c r="H9" s="10"/>
      <c r="I9" s="10"/>
      <c r="J9" s="10"/>
    </row>
    <row r="10" spans="1:10" ht="62.25" customHeight="1">
      <c r="A10" s="14" t="s">
        <v>5</v>
      </c>
      <c r="B10" s="15" t="s">
        <v>14</v>
      </c>
      <c r="C10" s="68" t="s">
        <v>52</v>
      </c>
      <c r="D10" s="69"/>
      <c r="E10" s="70"/>
      <c r="F10" s="25"/>
      <c r="G10" s="10"/>
      <c r="H10" s="10"/>
      <c r="I10" s="10"/>
      <c r="J10" s="10"/>
    </row>
    <row r="11" spans="1:10">
      <c r="A11" s="27" t="s">
        <v>43</v>
      </c>
      <c r="B11" s="79" t="s">
        <v>16</v>
      </c>
      <c r="C11" s="79"/>
      <c r="D11" s="79"/>
      <c r="E11" s="79"/>
      <c r="F11" s="79"/>
      <c r="G11" s="10"/>
      <c r="H11" s="10"/>
      <c r="I11" s="10"/>
      <c r="J11" s="10"/>
    </row>
    <row r="12" spans="1:10" ht="206.25" customHeight="1">
      <c r="A12" s="28" t="s">
        <v>8</v>
      </c>
      <c r="B12" s="16" t="s">
        <v>15</v>
      </c>
      <c r="C12" s="68" t="s">
        <v>62</v>
      </c>
      <c r="D12" s="69"/>
      <c r="E12" s="70"/>
      <c r="F12" s="29"/>
      <c r="G12" s="10"/>
      <c r="H12" s="10"/>
      <c r="I12" s="10"/>
      <c r="J12" s="10"/>
    </row>
    <row r="13" spans="1:10" ht="36" customHeight="1">
      <c r="A13" s="28" t="s">
        <v>44</v>
      </c>
      <c r="B13" s="17" t="s">
        <v>28</v>
      </c>
      <c r="C13" s="68" t="s">
        <v>42</v>
      </c>
      <c r="D13" s="69"/>
      <c r="E13" s="70"/>
      <c r="F13" s="29"/>
      <c r="G13" s="10"/>
      <c r="H13" s="10"/>
      <c r="I13" s="10"/>
      <c r="J13" s="10"/>
    </row>
    <row r="14" spans="1:10">
      <c r="A14" s="30">
        <v>3</v>
      </c>
      <c r="B14" s="78" t="s">
        <v>18</v>
      </c>
      <c r="C14" s="78"/>
      <c r="D14" s="78"/>
      <c r="E14" s="78"/>
      <c r="F14" s="78"/>
      <c r="G14" s="10"/>
      <c r="H14" s="10"/>
      <c r="I14" s="10"/>
      <c r="J14" s="10"/>
    </row>
    <row r="15" spans="1:10" ht="30.75" customHeight="1">
      <c r="A15" s="31" t="s">
        <v>12</v>
      </c>
      <c r="B15" s="16" t="s">
        <v>17</v>
      </c>
      <c r="C15" s="89" t="s">
        <v>63</v>
      </c>
      <c r="D15" s="90"/>
      <c r="E15" s="91"/>
      <c r="F15" s="29"/>
      <c r="G15" s="10"/>
      <c r="H15" s="10"/>
      <c r="I15" s="10"/>
      <c r="J15" s="10"/>
    </row>
    <row r="16" spans="1:10">
      <c r="A16" s="30">
        <v>4</v>
      </c>
      <c r="B16" s="77" t="s">
        <v>21</v>
      </c>
      <c r="C16" s="77"/>
      <c r="D16" s="77"/>
      <c r="E16" s="77"/>
      <c r="F16" s="77"/>
      <c r="G16" s="10"/>
      <c r="H16" s="10"/>
      <c r="I16" s="10"/>
      <c r="J16" s="10"/>
    </row>
    <row r="17" spans="1:10" ht="17.25" customHeight="1">
      <c r="A17" s="31" t="s">
        <v>19</v>
      </c>
      <c r="B17" s="17" t="s">
        <v>20</v>
      </c>
      <c r="C17" s="68" t="s">
        <v>45</v>
      </c>
      <c r="D17" s="69"/>
      <c r="E17" s="70"/>
      <c r="F17" s="29"/>
      <c r="G17" s="10"/>
      <c r="H17" s="10"/>
      <c r="I17" s="10"/>
      <c r="J17" s="10"/>
    </row>
    <row r="18" spans="1:10">
      <c r="A18" s="32">
        <v>5</v>
      </c>
      <c r="B18" s="92" t="s">
        <v>32</v>
      </c>
      <c r="C18" s="93"/>
      <c r="D18" s="93"/>
      <c r="E18" s="93"/>
      <c r="F18" s="94"/>
      <c r="G18" s="10"/>
      <c r="H18" s="10"/>
      <c r="I18" s="10"/>
      <c r="J18" s="10"/>
    </row>
    <row r="19" spans="1:10" ht="33.75" customHeight="1">
      <c r="A19" s="31" t="s">
        <v>55</v>
      </c>
      <c r="B19" s="17" t="s">
        <v>33</v>
      </c>
      <c r="C19" s="68" t="s">
        <v>46</v>
      </c>
      <c r="D19" s="69"/>
      <c r="E19" s="70"/>
      <c r="F19" s="29"/>
      <c r="G19" s="10"/>
      <c r="H19" s="10"/>
      <c r="I19" s="10"/>
      <c r="J19" s="10"/>
    </row>
    <row r="20" spans="1:10">
      <c r="A20" s="30">
        <v>6</v>
      </c>
      <c r="B20" s="53" t="s">
        <v>34</v>
      </c>
      <c r="C20" s="54"/>
      <c r="D20" s="54"/>
      <c r="E20" s="54"/>
      <c r="F20" s="55"/>
      <c r="G20" s="10"/>
      <c r="H20" s="10"/>
      <c r="I20" s="10"/>
      <c r="J20" s="10"/>
    </row>
    <row r="21" spans="1:10" ht="19.5" customHeight="1">
      <c r="A21" s="31" t="s">
        <v>56</v>
      </c>
      <c r="B21" s="17" t="s">
        <v>35</v>
      </c>
      <c r="C21" s="68" t="s">
        <v>47</v>
      </c>
      <c r="D21" s="69"/>
      <c r="E21" s="70"/>
      <c r="F21" s="29"/>
      <c r="G21" s="10"/>
      <c r="H21" s="10"/>
      <c r="I21" s="10"/>
      <c r="J21" s="10"/>
    </row>
    <row r="22" spans="1:10" ht="30" customHeight="1">
      <c r="A22" s="30">
        <v>7</v>
      </c>
      <c r="B22" s="53" t="s">
        <v>36</v>
      </c>
      <c r="C22" s="54"/>
      <c r="D22" s="54"/>
      <c r="E22" s="54"/>
      <c r="F22" s="55"/>
      <c r="G22" s="10"/>
      <c r="H22" s="10"/>
      <c r="I22" s="10"/>
      <c r="J22" s="10"/>
    </row>
    <row r="23" spans="1:10" ht="21.75" customHeight="1">
      <c r="A23" s="66" t="s">
        <v>13</v>
      </c>
      <c r="B23" s="67"/>
      <c r="C23" s="63" t="s">
        <v>53</v>
      </c>
      <c r="D23" s="64"/>
      <c r="E23" s="64"/>
      <c r="F23" s="65"/>
      <c r="G23" s="10"/>
      <c r="H23" s="10"/>
      <c r="I23" s="10"/>
      <c r="J23" s="10"/>
    </row>
    <row r="24" spans="1:10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s="1" customFormat="1" ht="34.15" customHeight="1" thickBot="1">
      <c r="A25" s="96"/>
      <c r="B25" s="97"/>
      <c r="C25" s="97"/>
      <c r="D25" s="97"/>
      <c r="E25" s="97"/>
      <c r="F25" s="18"/>
      <c r="G25" s="19"/>
      <c r="H25" s="19"/>
      <c r="I25" s="20"/>
      <c r="J25" s="20"/>
    </row>
    <row r="26" spans="1:10" s="1" customFormat="1" ht="46.9" customHeight="1">
      <c r="A26" s="36" t="s">
        <v>4</v>
      </c>
      <c r="B26" s="37" t="s">
        <v>9</v>
      </c>
      <c r="C26" s="38" t="s">
        <v>10</v>
      </c>
      <c r="D26" s="38" t="s">
        <v>3</v>
      </c>
      <c r="E26" s="39" t="s">
        <v>40</v>
      </c>
      <c r="F26" s="40" t="s">
        <v>41</v>
      </c>
      <c r="I26" s="20"/>
      <c r="J26" s="20"/>
    </row>
    <row r="27" spans="1:10" s="1" customFormat="1" ht="41.25" customHeight="1">
      <c r="A27" s="52" t="s">
        <v>0</v>
      </c>
      <c r="B27" s="45" t="s">
        <v>24</v>
      </c>
      <c r="C27" s="41" t="s">
        <v>7</v>
      </c>
      <c r="D27" s="42">
        <v>1</v>
      </c>
      <c r="E27" s="43"/>
      <c r="F27" s="44">
        <f>D27*E27</f>
        <v>0</v>
      </c>
      <c r="I27" s="20"/>
      <c r="J27" s="20"/>
    </row>
    <row r="28" spans="1:10" s="1" customFormat="1" ht="30" customHeight="1">
      <c r="A28" s="52" t="s">
        <v>43</v>
      </c>
      <c r="B28" s="45" t="s">
        <v>25</v>
      </c>
      <c r="C28" s="41" t="s">
        <v>7</v>
      </c>
      <c r="D28" s="42">
        <v>1</v>
      </c>
      <c r="E28" s="43"/>
      <c r="F28" s="44">
        <f t="shared" ref="F28:F30" si="0">D28*E28</f>
        <v>0</v>
      </c>
      <c r="I28" s="20"/>
      <c r="J28" s="20"/>
    </row>
    <row r="29" spans="1:10" s="1" customFormat="1" ht="30" customHeight="1">
      <c r="A29" s="52" t="s">
        <v>11</v>
      </c>
      <c r="B29" s="45" t="s">
        <v>17</v>
      </c>
      <c r="C29" s="41" t="s">
        <v>7</v>
      </c>
      <c r="D29" s="42">
        <v>1</v>
      </c>
      <c r="E29" s="43"/>
      <c r="F29" s="44">
        <f t="shared" si="0"/>
        <v>0</v>
      </c>
      <c r="I29" s="20"/>
      <c r="J29" s="20"/>
    </row>
    <row r="30" spans="1:10" s="1" customFormat="1" ht="30" customHeight="1">
      <c r="A30" s="52" t="s">
        <v>22</v>
      </c>
      <c r="B30" s="45" t="s">
        <v>21</v>
      </c>
      <c r="C30" s="41" t="s">
        <v>7</v>
      </c>
      <c r="D30" s="42">
        <v>1</v>
      </c>
      <c r="E30" s="43"/>
      <c r="F30" s="44">
        <f t="shared" si="0"/>
        <v>0</v>
      </c>
      <c r="I30" s="20"/>
      <c r="J30" s="20"/>
    </row>
    <row r="31" spans="1:10" s="1" customFormat="1" ht="30" customHeight="1">
      <c r="A31" s="52" t="s">
        <v>23</v>
      </c>
      <c r="B31" s="45" t="s">
        <v>32</v>
      </c>
      <c r="C31" s="41" t="s">
        <v>7</v>
      </c>
      <c r="D31" s="42">
        <v>1</v>
      </c>
      <c r="E31" s="43"/>
      <c r="F31" s="44">
        <f>D31*E31</f>
        <v>0</v>
      </c>
      <c r="I31" s="20"/>
      <c r="J31" s="20"/>
    </row>
    <row r="32" spans="1:10" s="1" customFormat="1" ht="30" customHeight="1">
      <c r="A32" s="52" t="s">
        <v>37</v>
      </c>
      <c r="B32" s="45" t="s">
        <v>39</v>
      </c>
      <c r="C32" s="41" t="s">
        <v>7</v>
      </c>
      <c r="D32" s="42">
        <v>1</v>
      </c>
      <c r="E32" s="43"/>
      <c r="F32" s="44">
        <f>D32*E32</f>
        <v>0</v>
      </c>
      <c r="I32" s="20"/>
      <c r="J32" s="20"/>
    </row>
    <row r="33" spans="1:10" s="1" customFormat="1" ht="36.75" customHeight="1">
      <c r="A33" s="52" t="s">
        <v>38</v>
      </c>
      <c r="B33" s="45" t="s">
        <v>36</v>
      </c>
      <c r="C33" s="41" t="s">
        <v>7</v>
      </c>
      <c r="D33" s="42">
        <v>1</v>
      </c>
      <c r="E33" s="43"/>
      <c r="F33" s="44">
        <f>D33*E33</f>
        <v>0</v>
      </c>
      <c r="I33" s="20"/>
      <c r="J33" s="20"/>
    </row>
    <row r="34" spans="1:10" s="1" customFormat="1" ht="33.75" customHeight="1">
      <c r="A34" s="60" t="s">
        <v>60</v>
      </c>
      <c r="B34" s="61"/>
      <c r="C34" s="61"/>
      <c r="D34" s="61"/>
      <c r="E34" s="61"/>
      <c r="F34" s="62"/>
      <c r="G34" s="23"/>
      <c r="H34" s="24"/>
      <c r="I34" s="20"/>
      <c r="J34" s="20"/>
    </row>
    <row r="35" spans="1:10" s="1" customFormat="1" ht="35.25" customHeight="1" thickBot="1">
      <c r="A35" s="47"/>
      <c r="B35" s="48"/>
      <c r="C35" s="56" t="s">
        <v>58</v>
      </c>
      <c r="D35" s="56"/>
      <c r="E35" s="57"/>
      <c r="F35" s="46">
        <f>F27+F28+F29+F30+F31+F32+F33</f>
        <v>0</v>
      </c>
      <c r="I35" s="20"/>
      <c r="J35" s="20"/>
    </row>
    <row r="36" spans="1:10" s="1" customFormat="1" ht="34.5" customHeight="1" thickBot="1">
      <c r="A36" s="49"/>
      <c r="B36" s="50"/>
      <c r="C36" s="58" t="s">
        <v>57</v>
      </c>
      <c r="D36" s="58"/>
      <c r="E36" s="59"/>
      <c r="F36" s="51">
        <f>F35*0.25</f>
        <v>0</v>
      </c>
      <c r="I36" s="20"/>
      <c r="J36" s="20"/>
    </row>
    <row r="37" spans="1:10" s="1" customFormat="1" ht="31.5" customHeight="1" thickBot="1">
      <c r="A37" s="49"/>
      <c r="B37" s="50"/>
      <c r="C37" s="58" t="s">
        <v>59</v>
      </c>
      <c r="D37" s="58"/>
      <c r="E37" s="59"/>
      <c r="F37" s="51">
        <f>F35+F36</f>
        <v>0</v>
      </c>
      <c r="I37" s="20"/>
      <c r="J37" s="20"/>
    </row>
    <row r="38" spans="1:10" s="1" customFormat="1" ht="19.899999999999999" customHeight="1"/>
    <row r="39" spans="1:10" s="1" customFormat="1" ht="19.899999999999999" customHeight="1"/>
    <row r="40" spans="1:10" s="1" customFormat="1" ht="19.899999999999999" customHeight="1"/>
    <row r="41" spans="1:10" s="1" customFormat="1" ht="19.899999999999999" customHeight="1"/>
    <row r="42" spans="1:10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18">
      <c r="A43" s="26" t="s">
        <v>26</v>
      </c>
      <c r="B43" s="10"/>
      <c r="C43" s="10"/>
      <c r="D43" s="10"/>
      <c r="E43" s="10"/>
      <c r="F43" s="10"/>
      <c r="G43" s="10"/>
      <c r="H43" s="10"/>
      <c r="I43" s="10"/>
      <c r="J43" s="10"/>
    </row>
    <row r="44" spans="1:10">
      <c r="A44" s="100"/>
      <c r="B44" s="100"/>
      <c r="C44" s="10"/>
      <c r="D44" s="10"/>
      <c r="E44" s="10"/>
      <c r="F44" s="98"/>
      <c r="G44" s="98"/>
      <c r="H44" s="98"/>
      <c r="I44" s="98"/>
      <c r="J44" s="98"/>
    </row>
    <row r="45" spans="1:10">
      <c r="A45" s="101"/>
      <c r="B45" s="101"/>
      <c r="C45" s="10"/>
      <c r="D45" s="10"/>
      <c r="E45" s="10"/>
      <c r="F45" s="99"/>
      <c r="G45" s="99"/>
      <c r="H45" s="99"/>
      <c r="I45" s="99"/>
      <c r="J45" s="99"/>
    </row>
    <row r="46" spans="1:10" ht="15.75">
      <c r="A46" s="10"/>
      <c r="B46" s="10"/>
      <c r="C46" s="10"/>
      <c r="D46" s="10"/>
      <c r="E46" s="10"/>
      <c r="F46" s="95" t="s">
        <v>27</v>
      </c>
      <c r="G46" s="95"/>
      <c r="H46" s="95"/>
      <c r="I46" s="95"/>
      <c r="J46" s="95"/>
    </row>
    <row r="47" spans="1:10">
      <c r="A47" s="10"/>
      <c r="B47" s="10"/>
      <c r="C47" s="10"/>
      <c r="D47" s="10"/>
      <c r="E47" s="10"/>
      <c r="F47" s="21"/>
      <c r="G47" s="22"/>
      <c r="H47" s="22"/>
      <c r="I47" s="20"/>
      <c r="J47" s="20"/>
    </row>
    <row r="48" spans="1:10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0"/>
      <c r="J53" s="10"/>
    </row>
  </sheetData>
  <sheetProtection algorithmName="SHA-512" hashValue="+MKhVVqsUcLq7PZ9euTKEFd3DQH2hXze/82XxKHOcgqlL2z/+1Xs9EEPy4o2+ZeYSuMsRyOXpZnAeBEVxafRhA==" saltValue="tg0ADQDW/jpF7/CVXI7nBw==" spinCount="100000" sheet="1" objects="1" scenarios="1" formatColumns="0" formatRows="0"/>
  <mergeCells count="29">
    <mergeCell ref="C15:E15"/>
    <mergeCell ref="C17:E17"/>
    <mergeCell ref="B18:F18"/>
    <mergeCell ref="F46:J46"/>
    <mergeCell ref="A25:E25"/>
    <mergeCell ref="F44:J45"/>
    <mergeCell ref="A44:B45"/>
    <mergeCell ref="C37:E37"/>
    <mergeCell ref="C19:E19"/>
    <mergeCell ref="B20:F20"/>
    <mergeCell ref="C21:E21"/>
    <mergeCell ref="A2:A3"/>
    <mergeCell ref="A6:F6"/>
    <mergeCell ref="B9:F9"/>
    <mergeCell ref="B16:F16"/>
    <mergeCell ref="B14:F14"/>
    <mergeCell ref="B11:F11"/>
    <mergeCell ref="C2:E2"/>
    <mergeCell ref="C3:E3"/>
    <mergeCell ref="C8:E8"/>
    <mergeCell ref="C10:E10"/>
    <mergeCell ref="C12:E12"/>
    <mergeCell ref="C13:E13"/>
    <mergeCell ref="B22:F22"/>
    <mergeCell ref="C35:E35"/>
    <mergeCell ref="C36:E36"/>
    <mergeCell ref="A34:F34"/>
    <mergeCell ref="C23:F23"/>
    <mergeCell ref="A23:B2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Vian</dc:creator>
  <cp:lastModifiedBy>Maja Zeba</cp:lastModifiedBy>
  <cp:lastPrinted>2024-07-12T08:23:45Z</cp:lastPrinted>
  <dcterms:created xsi:type="dcterms:W3CDTF">2018-02-19T10:00:30Z</dcterms:created>
  <dcterms:modified xsi:type="dcterms:W3CDTF">2024-11-27T12:15:38Z</dcterms:modified>
</cp:coreProperties>
</file>