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149\financije\JAVNA NABAVA\NABAVA - 2025\12_UO za proračun, financije i JN\4_25 JDN - Elektroničke komunikacijske usluge - Internet\"/>
    </mc:Choice>
  </mc:AlternateContent>
  <xr:revisionPtr revIDLastSave="0" documentId="13_ncr:1_{8D56E8EE-F17F-4536-B777-2D70C902C060}" xr6:coauthVersionLast="47" xr6:coauthVersionMax="47" xr10:uidLastSave="{00000000-0000-0000-0000-000000000000}"/>
  <bookViews>
    <workbookView xWindow="-120" yWindow="-120" windowWidth="29040" windowHeight="15840" xr2:uid="{7F143E42-1756-43C0-9008-5D3DF0BE95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0" i="1"/>
  <c r="G10" i="1"/>
  <c r="F14" i="1" l="1"/>
  <c r="F13" i="1"/>
  <c r="G31" i="1"/>
  <c r="H31" i="1" s="1"/>
  <c r="F15" i="1"/>
  <c r="G15" i="1" s="1"/>
  <c r="G36" i="1"/>
  <c r="H36" i="1" s="1"/>
  <c r="G35" i="1"/>
  <c r="H35" i="1" s="1"/>
  <c r="G34" i="1"/>
  <c r="H34" i="1" s="1"/>
  <c r="G33" i="1"/>
  <c r="H33" i="1" s="1"/>
  <c r="G32" i="1"/>
  <c r="H32" i="1" s="1"/>
  <c r="G30" i="1"/>
  <c r="H30" i="1" s="1"/>
  <c r="G29" i="1"/>
  <c r="H29" i="1" s="1"/>
  <c r="G28" i="1"/>
  <c r="H28" i="1" s="1"/>
  <c r="G27" i="1"/>
  <c r="H27" i="1" s="1"/>
  <c r="G26" i="1"/>
  <c r="H26" i="1" s="1"/>
  <c r="F20" i="1"/>
  <c r="G20" i="1" s="1"/>
  <c r="F19" i="1"/>
  <c r="G19" i="1" s="1"/>
  <c r="F18" i="1"/>
  <c r="G18" i="1" s="1"/>
  <c r="G17" i="1"/>
  <c r="G16" i="1"/>
  <c r="G14" i="1"/>
  <c r="G13" i="1"/>
  <c r="F12" i="1"/>
  <c r="G12" i="1" s="1"/>
  <c r="F11" i="1"/>
  <c r="F21" i="1" l="1"/>
  <c r="D41" i="1" s="1"/>
  <c r="H37" i="1"/>
  <c r="F42" i="1" s="1"/>
  <c r="G37" i="1"/>
  <c r="D42" i="1" s="1"/>
  <c r="G11" i="1"/>
  <c r="G21" i="1" s="1"/>
  <c r="F41" i="1" s="1"/>
  <c r="D43" i="1" l="1"/>
  <c r="F43" i="1"/>
</calcChain>
</file>

<file path=xl/sharedStrings.xml><?xml version="1.0" encoding="utf-8"?>
<sst xmlns="http://schemas.openxmlformats.org/spreadsheetml/2006/main" count="83" uniqueCount="46">
  <si>
    <t>1.	PRIKLJUČNA PRISTOJBA ZA USLUGE PRISTUPA INTERNETU I VPN PRISTUPU</t>
  </si>
  <si>
    <t>USLUGA</t>
  </si>
  <si>
    <t>Kapacitet</t>
  </si>
  <si>
    <t>Broj priključaka</t>
  </si>
  <si>
    <t>Jedinična cijena bez PDV-a (EUR)</t>
  </si>
  <si>
    <t>Ukupna cijena             (bez PDV-a)</t>
  </si>
  <si>
    <t>Ukupna cijena                    (s PDV-om)</t>
  </si>
  <si>
    <t>a</t>
  </si>
  <si>
    <t>b</t>
  </si>
  <si>
    <t>c = a * b</t>
  </si>
  <si>
    <t>d</t>
  </si>
  <si>
    <t>Pristup Internetu s neograničenim prometom</t>
  </si>
  <si>
    <t>100 Mbit/s /100 Mbit/s</t>
  </si>
  <si>
    <t>150 Mbit/s / 20 Mbit/s</t>
  </si>
  <si>
    <t>50 Mbit/s / 50 Mbit/s</t>
  </si>
  <si>
    <t>4 Mbit/s / 512 kbp/s</t>
  </si>
  <si>
    <t>IP-VPN pristup s neograničenim prometom</t>
  </si>
  <si>
    <t>50 Mbit/s /50 Mbit/s</t>
  </si>
  <si>
    <t>60 Mbit/s / 10 Mbit/s</t>
  </si>
  <si>
    <t>20 Mbit/s / 20 Mbit/s</t>
  </si>
  <si>
    <t>UKUPNO PRIKLJUČNA PRISTOJBA ZA USLUGE PRISTUPA INTERNETU I VPN PRISTUPU:</t>
  </si>
  <si>
    <t>2.	MJESEČNA NAKNADA ZA USLUGE PRISTUPA INTERNETU I VPN PRISTUPU</t>
  </si>
  <si>
    <t>Broj mjeseci</t>
  </si>
  <si>
    <t>Ukupna cijena (bez PDV-a)</t>
  </si>
  <si>
    <t>Ukupna cijena             (s PDV-om)</t>
  </si>
  <si>
    <t>c</t>
  </si>
  <si>
    <t>e = a *  b * c</t>
  </si>
  <si>
    <t>f</t>
  </si>
  <si>
    <t>IP-VPN pristup  s neograničenim prometom</t>
  </si>
  <si>
    <t>UKUPNO MJESEČNA NAKNADA ZA USLUGE PRISTUPA INTERNETU I VPN PRISTUPU:</t>
  </si>
  <si>
    <t>REKAPITULACIJA</t>
  </si>
  <si>
    <t>USLUGE</t>
  </si>
  <si>
    <t>UKUPNO bez PDV-a</t>
  </si>
  <si>
    <t>UKUPNO s PDV-om</t>
  </si>
  <si>
    <t>1. Priključna pristojba za usluge pristupa internetu i VPN pristupu</t>
  </si>
  <si>
    <t>2. Mjesečna naknada za usluge pristupa internetu i VPN pristupu</t>
  </si>
  <si>
    <t>SVEUKUPNO:</t>
  </si>
  <si>
    <t>Ime i prezime ovlaštene osobe</t>
  </si>
  <si>
    <t>M.P.</t>
  </si>
  <si>
    <t>Potpis ovlaštene osobe</t>
  </si>
  <si>
    <t>IP-VPN pristup s neograničenim prometom putem 4G mreže</t>
  </si>
  <si>
    <t>4G</t>
  </si>
  <si>
    <t>200 Mbit/s /200 Mbit/s</t>
  </si>
  <si>
    <t>NARUČITELJ</t>
  </si>
  <si>
    <t>PRILOG IV</t>
  </si>
  <si>
    <t>Ličko-senjska županija, Dr. Franje Tuđmana 4, 53 000 Gospić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</si>
</sst>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1]"/>
  </numFmts>
  <fonts count="13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mbria"/>
      <family val="1"/>
      <charset val="238"/>
    </font>
    <font>
      <b/>
      <i/>
      <sz val="10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/>
      <protection locked="0"/>
    </xf>
    <xf numFmtId="165" fontId="2" fillId="4" borderId="1" xfId="0" applyNumberFormat="1" applyFont="1" applyFill="1" applyBorder="1" applyAlignment="1" applyProtection="1">
      <alignment horizontal="right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left" vertical="center"/>
      <protection locked="0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4" fillId="0" borderId="0" xfId="0" applyFont="1"/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0" borderId="12" xfId="0" applyFont="1" applyBorder="1"/>
    <xf numFmtId="0" fontId="4" fillId="0" borderId="2" xfId="0" applyFont="1" applyBorder="1"/>
    <xf numFmtId="0" fontId="4" fillId="0" borderId="13" xfId="0" applyFont="1" applyBorder="1"/>
    <xf numFmtId="0" fontId="4" fillId="0" borderId="14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0" fillId="0" borderId="16" xfId="0" applyBorder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11" fillId="0" borderId="0" xfId="0" applyFont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164" fontId="7" fillId="4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8" fillId="0" borderId="2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 applyProtection="1">
      <alignment horizontal="right" vertical="center"/>
      <protection locked="0"/>
    </xf>
    <xf numFmtId="0" fontId="6" fillId="4" borderId="1" xfId="0" applyFont="1" applyFill="1" applyBorder="1" applyAlignment="1" applyProtection="1">
      <alignment horizontal="right" vertical="center"/>
      <protection locked="0"/>
    </xf>
  </cellXfs>
  <cellStyles count="1">
    <cellStyle name="Normalno" xfId="0" builtinId="0"/>
  </cellStyles>
  <dxfs count="1">
    <dxf>
      <fill>
        <patternFill>
          <bgColor rgb="FFFFA3A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DAC9-E726-45A0-8C46-37119D57CB74}">
  <sheetPr codeName="List1"/>
  <dimension ref="A1:I54"/>
  <sheetViews>
    <sheetView tabSelected="1" workbookViewId="0">
      <selection activeCell="J48" sqref="J48"/>
    </sheetView>
  </sheetViews>
  <sheetFormatPr defaultRowHeight="15" x14ac:dyDescent="0.25"/>
  <cols>
    <col min="2" max="2" width="41" customWidth="1"/>
    <col min="3" max="3" width="21.28515625" customWidth="1"/>
    <col min="4" max="4" width="12.42578125" customWidth="1"/>
    <col min="5" max="5" width="12.5703125" customWidth="1"/>
    <col min="6" max="6" width="15.5703125" customWidth="1"/>
    <col min="7" max="7" width="14.28515625" customWidth="1"/>
    <col min="8" max="8" width="16.5703125" customWidth="1"/>
    <col min="9" max="9" width="12.28515625" customWidth="1"/>
  </cols>
  <sheetData>
    <row r="1" spans="1:9" ht="19.5" thickBot="1" x14ac:dyDescent="0.35">
      <c r="A1" s="19"/>
      <c r="B1" s="36" t="s">
        <v>43</v>
      </c>
      <c r="C1" s="37"/>
      <c r="D1" s="20"/>
      <c r="E1" s="20"/>
      <c r="F1" s="35"/>
      <c r="G1" s="35"/>
      <c r="H1" s="19"/>
      <c r="I1" s="21" t="s">
        <v>44</v>
      </c>
    </row>
    <row r="2" spans="1:9" ht="15" customHeight="1" x14ac:dyDescent="0.25">
      <c r="B2" s="38" t="s">
        <v>45</v>
      </c>
      <c r="C2" s="39"/>
      <c r="F2" s="34"/>
      <c r="G2" s="34"/>
    </row>
    <row r="3" spans="1:9" x14ac:dyDescent="0.25">
      <c r="B3" s="40"/>
      <c r="C3" s="41"/>
      <c r="F3" s="34"/>
      <c r="G3" s="34"/>
    </row>
    <row r="4" spans="1:9" ht="15.75" thickBot="1" x14ac:dyDescent="0.3">
      <c r="B4" s="42"/>
      <c r="C4" s="43"/>
      <c r="F4" s="34"/>
      <c r="G4" s="34"/>
    </row>
    <row r="5" spans="1:9" x14ac:dyDescent="0.25">
      <c r="B5" s="22"/>
      <c r="F5" s="22"/>
    </row>
    <row r="7" spans="1:9" x14ac:dyDescent="0.25">
      <c r="B7" s="46" t="s">
        <v>0</v>
      </c>
      <c r="C7" s="46"/>
      <c r="D7" s="46"/>
      <c r="E7" s="46"/>
      <c r="F7" s="46"/>
      <c r="G7" s="46"/>
      <c r="H7" s="46"/>
    </row>
    <row r="8" spans="1:9" ht="38.25" x14ac:dyDescent="0.25">
      <c r="B8" s="47" t="s">
        <v>1</v>
      </c>
      <c r="C8" s="47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3"/>
    </row>
    <row r="9" spans="1:9" x14ac:dyDescent="0.25">
      <c r="B9" s="47"/>
      <c r="C9" s="47"/>
      <c r="D9" s="25" t="s">
        <v>7</v>
      </c>
      <c r="E9" s="25" t="s">
        <v>8</v>
      </c>
      <c r="F9" s="25" t="s">
        <v>9</v>
      </c>
      <c r="G9" s="25" t="s">
        <v>10</v>
      </c>
      <c r="H9" s="23"/>
    </row>
    <row r="10" spans="1:9" x14ac:dyDescent="0.25">
      <c r="B10" s="26" t="s">
        <v>11</v>
      </c>
      <c r="C10" s="27" t="s">
        <v>42</v>
      </c>
      <c r="D10" s="27">
        <v>1</v>
      </c>
      <c r="E10" s="1">
        <v>0</v>
      </c>
      <c r="F10" s="1">
        <f>D10*E10</f>
        <v>0</v>
      </c>
      <c r="G10" s="1">
        <f>F10*1.25</f>
        <v>0</v>
      </c>
      <c r="H10" s="23"/>
    </row>
    <row r="11" spans="1:9" x14ac:dyDescent="0.25">
      <c r="B11" s="28" t="s">
        <v>11</v>
      </c>
      <c r="C11" s="27" t="s">
        <v>12</v>
      </c>
      <c r="D11" s="27">
        <v>1</v>
      </c>
      <c r="E11" s="1">
        <v>0</v>
      </c>
      <c r="F11" s="1">
        <f t="shared" ref="F11:F20" si="0">D11*E11</f>
        <v>0</v>
      </c>
      <c r="G11" s="1">
        <f t="shared" ref="G11:G20" si="1">F11*1.25</f>
        <v>0</v>
      </c>
      <c r="H11" s="23"/>
    </row>
    <row r="12" spans="1:9" x14ac:dyDescent="0.25">
      <c r="B12" s="26" t="s">
        <v>11</v>
      </c>
      <c r="C12" s="27" t="s">
        <v>13</v>
      </c>
      <c r="D12" s="27">
        <v>1</v>
      </c>
      <c r="E12" s="1">
        <v>0</v>
      </c>
      <c r="F12" s="1">
        <f t="shared" si="0"/>
        <v>0</v>
      </c>
      <c r="G12" s="1">
        <f t="shared" si="1"/>
        <v>0</v>
      </c>
      <c r="H12" s="23"/>
    </row>
    <row r="13" spans="1:9" x14ac:dyDescent="0.25">
      <c r="B13" s="28" t="s">
        <v>11</v>
      </c>
      <c r="C13" s="27" t="s">
        <v>14</v>
      </c>
      <c r="D13" s="27">
        <v>1</v>
      </c>
      <c r="E13" s="1">
        <v>0</v>
      </c>
      <c r="F13" s="1">
        <f>D13*E13</f>
        <v>0</v>
      </c>
      <c r="G13" s="1">
        <f t="shared" si="1"/>
        <v>0</v>
      </c>
      <c r="H13" s="23"/>
    </row>
    <row r="14" spans="1:9" x14ac:dyDescent="0.25">
      <c r="B14" s="26" t="s">
        <v>11</v>
      </c>
      <c r="C14" s="27" t="s">
        <v>15</v>
      </c>
      <c r="D14" s="27">
        <v>5</v>
      </c>
      <c r="E14" s="1">
        <v>0</v>
      </c>
      <c r="F14" s="1">
        <f>D14*E14</f>
        <v>0</v>
      </c>
      <c r="G14" s="1">
        <f t="shared" si="1"/>
        <v>0</v>
      </c>
      <c r="H14" s="23"/>
    </row>
    <row r="15" spans="1:9" x14ac:dyDescent="0.25">
      <c r="B15" s="29" t="s">
        <v>28</v>
      </c>
      <c r="C15" s="30" t="s">
        <v>12</v>
      </c>
      <c r="D15" s="30">
        <v>1</v>
      </c>
      <c r="E15" s="1">
        <v>0</v>
      </c>
      <c r="F15" s="1">
        <f t="shared" ref="F15" si="2">D15*E15</f>
        <v>0</v>
      </c>
      <c r="G15" s="1">
        <f t="shared" ref="G15" si="3">F15*1.25</f>
        <v>0</v>
      </c>
      <c r="H15" s="23"/>
    </row>
    <row r="16" spans="1:9" x14ac:dyDescent="0.25">
      <c r="B16" s="26" t="s">
        <v>16</v>
      </c>
      <c r="C16" s="27" t="s">
        <v>17</v>
      </c>
      <c r="D16" s="27">
        <v>2</v>
      </c>
      <c r="E16" s="1">
        <v>0</v>
      </c>
      <c r="F16" s="1">
        <f>D16*E16</f>
        <v>0</v>
      </c>
      <c r="G16" s="1">
        <f t="shared" si="1"/>
        <v>0</v>
      </c>
      <c r="H16" s="23"/>
    </row>
    <row r="17" spans="2:8" x14ac:dyDescent="0.25">
      <c r="B17" s="26" t="s">
        <v>16</v>
      </c>
      <c r="C17" s="27" t="s">
        <v>18</v>
      </c>
      <c r="D17" s="27">
        <v>2</v>
      </c>
      <c r="E17" s="1">
        <v>0</v>
      </c>
      <c r="F17" s="1">
        <f>D17*E17</f>
        <v>0</v>
      </c>
      <c r="G17" s="1">
        <f t="shared" si="1"/>
        <v>0</v>
      </c>
      <c r="H17" s="23"/>
    </row>
    <row r="18" spans="2:8" x14ac:dyDescent="0.25">
      <c r="B18" s="26" t="s">
        <v>16</v>
      </c>
      <c r="C18" s="27" t="s">
        <v>19</v>
      </c>
      <c r="D18" s="27">
        <v>2</v>
      </c>
      <c r="E18" s="1">
        <v>0</v>
      </c>
      <c r="F18" s="1">
        <f t="shared" si="0"/>
        <v>0</v>
      </c>
      <c r="G18" s="1">
        <f t="shared" si="1"/>
        <v>0</v>
      </c>
      <c r="H18" s="23"/>
    </row>
    <row r="19" spans="2:8" x14ac:dyDescent="0.25">
      <c r="B19" s="26" t="s">
        <v>16</v>
      </c>
      <c r="C19" s="27" t="s">
        <v>15</v>
      </c>
      <c r="D19" s="27">
        <v>1</v>
      </c>
      <c r="E19" s="1">
        <v>0</v>
      </c>
      <c r="F19" s="1">
        <f t="shared" si="0"/>
        <v>0</v>
      </c>
      <c r="G19" s="1">
        <f t="shared" si="1"/>
        <v>0</v>
      </c>
      <c r="H19" s="23"/>
    </row>
    <row r="20" spans="2:8" ht="25.5" x14ac:dyDescent="0.25">
      <c r="B20" s="26" t="s">
        <v>40</v>
      </c>
      <c r="C20" s="31" t="s">
        <v>41</v>
      </c>
      <c r="D20" s="27">
        <v>3</v>
      </c>
      <c r="E20" s="1">
        <v>0</v>
      </c>
      <c r="F20" s="1">
        <f t="shared" si="0"/>
        <v>0</v>
      </c>
      <c r="G20" s="1">
        <f t="shared" si="1"/>
        <v>0</v>
      </c>
      <c r="H20" s="23"/>
    </row>
    <row r="21" spans="2:8" x14ac:dyDescent="0.25">
      <c r="B21" s="48" t="s">
        <v>20</v>
      </c>
      <c r="C21" s="48"/>
      <c r="D21" s="48"/>
      <c r="E21" s="48"/>
      <c r="F21" s="2">
        <f>SUM(F10:F20)</f>
        <v>0</v>
      </c>
      <c r="G21" s="2">
        <f>SUM(G10:G20)</f>
        <v>0</v>
      </c>
      <c r="H21" s="23"/>
    </row>
    <row r="22" spans="2:8" x14ac:dyDescent="0.25">
      <c r="B22" s="23"/>
      <c r="C22" s="23"/>
      <c r="D22" s="23"/>
      <c r="E22" s="23"/>
      <c r="F22" s="23"/>
      <c r="G22" s="23"/>
      <c r="H22" s="23"/>
    </row>
    <row r="23" spans="2:8" x14ac:dyDescent="0.25">
      <c r="B23" s="46" t="s">
        <v>21</v>
      </c>
      <c r="C23" s="46"/>
      <c r="D23" s="46"/>
      <c r="E23" s="46"/>
      <c r="F23" s="46"/>
      <c r="G23" s="46"/>
      <c r="H23" s="46"/>
    </row>
    <row r="24" spans="2:8" ht="25.5" x14ac:dyDescent="0.25">
      <c r="B24" s="47" t="s">
        <v>1</v>
      </c>
      <c r="C24" s="47" t="s">
        <v>2</v>
      </c>
      <c r="D24" s="24" t="s">
        <v>3</v>
      </c>
      <c r="E24" s="24" t="s">
        <v>22</v>
      </c>
      <c r="F24" s="24" t="s">
        <v>4</v>
      </c>
      <c r="G24" s="24" t="s">
        <v>23</v>
      </c>
      <c r="H24" s="24" t="s">
        <v>24</v>
      </c>
    </row>
    <row r="25" spans="2:8" x14ac:dyDescent="0.25">
      <c r="B25" s="47"/>
      <c r="C25" s="47"/>
      <c r="D25" s="25" t="s">
        <v>7</v>
      </c>
      <c r="E25" s="25" t="s">
        <v>8</v>
      </c>
      <c r="F25" s="25" t="s">
        <v>25</v>
      </c>
      <c r="G25" s="25" t="s">
        <v>26</v>
      </c>
      <c r="H25" s="25" t="s">
        <v>27</v>
      </c>
    </row>
    <row r="26" spans="2:8" x14ac:dyDescent="0.25">
      <c r="B26" s="28" t="s">
        <v>11</v>
      </c>
      <c r="C26" s="27" t="s">
        <v>42</v>
      </c>
      <c r="D26" s="27">
        <v>1</v>
      </c>
      <c r="E26" s="27">
        <v>12</v>
      </c>
      <c r="F26" s="1">
        <v>0</v>
      </c>
      <c r="G26" s="3">
        <f>D26*E26*F26</f>
        <v>0</v>
      </c>
      <c r="H26" s="4">
        <f>G26*1.25</f>
        <v>0</v>
      </c>
    </row>
    <row r="27" spans="2:8" x14ac:dyDescent="0.25">
      <c r="B27" s="28" t="s">
        <v>11</v>
      </c>
      <c r="C27" s="27" t="s">
        <v>12</v>
      </c>
      <c r="D27" s="27">
        <v>1</v>
      </c>
      <c r="E27" s="27">
        <v>12</v>
      </c>
      <c r="F27" s="1">
        <v>0</v>
      </c>
      <c r="G27" s="3">
        <f t="shared" ref="G27:G36" si="4">D27*E27*F27</f>
        <v>0</v>
      </c>
      <c r="H27" s="4">
        <f t="shared" ref="H27:H36" si="5">G27*1.25</f>
        <v>0</v>
      </c>
    </row>
    <row r="28" spans="2:8" x14ac:dyDescent="0.25">
      <c r="B28" s="28" t="s">
        <v>11</v>
      </c>
      <c r="C28" s="27" t="s">
        <v>13</v>
      </c>
      <c r="D28" s="27">
        <v>1</v>
      </c>
      <c r="E28" s="27">
        <v>12</v>
      </c>
      <c r="F28" s="1">
        <v>0</v>
      </c>
      <c r="G28" s="3">
        <f t="shared" si="4"/>
        <v>0</v>
      </c>
      <c r="H28" s="4">
        <f t="shared" si="5"/>
        <v>0</v>
      </c>
    </row>
    <row r="29" spans="2:8" x14ac:dyDescent="0.25">
      <c r="B29" s="26" t="s">
        <v>11</v>
      </c>
      <c r="C29" s="27" t="s">
        <v>14</v>
      </c>
      <c r="D29" s="27">
        <v>1</v>
      </c>
      <c r="E29" s="27">
        <v>12</v>
      </c>
      <c r="F29" s="1">
        <v>0</v>
      </c>
      <c r="G29" s="3">
        <f t="shared" si="4"/>
        <v>0</v>
      </c>
      <c r="H29" s="4">
        <f t="shared" si="5"/>
        <v>0</v>
      </c>
    </row>
    <row r="30" spans="2:8" x14ac:dyDescent="0.25">
      <c r="B30" s="26" t="s">
        <v>11</v>
      </c>
      <c r="C30" s="27" t="s">
        <v>15</v>
      </c>
      <c r="D30" s="27">
        <v>5</v>
      </c>
      <c r="E30" s="27">
        <v>12</v>
      </c>
      <c r="F30" s="1">
        <v>0</v>
      </c>
      <c r="G30" s="3">
        <f t="shared" si="4"/>
        <v>0</v>
      </c>
      <c r="H30" s="4">
        <f t="shared" si="5"/>
        <v>0</v>
      </c>
    </row>
    <row r="31" spans="2:8" x14ac:dyDescent="0.25">
      <c r="B31" s="29" t="s">
        <v>28</v>
      </c>
      <c r="C31" s="30" t="s">
        <v>12</v>
      </c>
      <c r="D31" s="30">
        <v>1</v>
      </c>
      <c r="E31" s="30">
        <v>12</v>
      </c>
      <c r="F31" s="1">
        <v>0</v>
      </c>
      <c r="G31" s="3">
        <f t="shared" ref="G31" si="6">D31*E31*F31</f>
        <v>0</v>
      </c>
      <c r="H31" s="4">
        <f t="shared" ref="H31" si="7">G31*1.25</f>
        <v>0</v>
      </c>
    </row>
    <row r="32" spans="2:8" x14ac:dyDescent="0.25">
      <c r="B32" s="28" t="s">
        <v>28</v>
      </c>
      <c r="C32" s="27" t="s">
        <v>17</v>
      </c>
      <c r="D32" s="27">
        <v>2</v>
      </c>
      <c r="E32" s="27">
        <v>12</v>
      </c>
      <c r="F32" s="1">
        <v>0</v>
      </c>
      <c r="G32" s="3">
        <f t="shared" si="4"/>
        <v>0</v>
      </c>
      <c r="H32" s="4">
        <f t="shared" si="5"/>
        <v>0</v>
      </c>
    </row>
    <row r="33" spans="2:8" x14ac:dyDescent="0.25">
      <c r="B33" s="26" t="s">
        <v>28</v>
      </c>
      <c r="C33" s="27" t="s">
        <v>18</v>
      </c>
      <c r="D33" s="27">
        <v>2</v>
      </c>
      <c r="E33" s="27">
        <v>12</v>
      </c>
      <c r="F33" s="1">
        <v>0</v>
      </c>
      <c r="G33" s="3">
        <f t="shared" si="4"/>
        <v>0</v>
      </c>
      <c r="H33" s="4">
        <f t="shared" si="5"/>
        <v>0</v>
      </c>
    </row>
    <row r="34" spans="2:8" x14ac:dyDescent="0.25">
      <c r="B34" s="26" t="s">
        <v>28</v>
      </c>
      <c r="C34" s="27" t="s">
        <v>19</v>
      </c>
      <c r="D34" s="27">
        <v>2</v>
      </c>
      <c r="E34" s="27">
        <v>12</v>
      </c>
      <c r="F34" s="1">
        <v>0</v>
      </c>
      <c r="G34" s="3">
        <f t="shared" si="4"/>
        <v>0</v>
      </c>
      <c r="H34" s="4">
        <f t="shared" si="5"/>
        <v>0</v>
      </c>
    </row>
    <row r="35" spans="2:8" x14ac:dyDescent="0.25">
      <c r="B35" s="26" t="s">
        <v>28</v>
      </c>
      <c r="C35" s="27" t="s">
        <v>15</v>
      </c>
      <c r="D35" s="27">
        <v>1</v>
      </c>
      <c r="E35" s="27">
        <v>12</v>
      </c>
      <c r="F35" s="1">
        <v>0</v>
      </c>
      <c r="G35" s="3">
        <f t="shared" si="4"/>
        <v>0</v>
      </c>
      <c r="H35" s="4">
        <f t="shared" si="5"/>
        <v>0</v>
      </c>
    </row>
    <row r="36" spans="2:8" ht="25.5" x14ac:dyDescent="0.25">
      <c r="B36" s="26" t="s">
        <v>40</v>
      </c>
      <c r="C36" s="31" t="s">
        <v>41</v>
      </c>
      <c r="D36" s="27">
        <v>3</v>
      </c>
      <c r="E36" s="27">
        <v>12</v>
      </c>
      <c r="F36" s="1">
        <v>0</v>
      </c>
      <c r="G36" s="3">
        <f t="shared" si="4"/>
        <v>0</v>
      </c>
      <c r="H36" s="4">
        <f t="shared" si="5"/>
        <v>0</v>
      </c>
    </row>
    <row r="37" spans="2:8" x14ac:dyDescent="0.25">
      <c r="B37" s="48" t="s">
        <v>29</v>
      </c>
      <c r="C37" s="48"/>
      <c r="D37" s="48"/>
      <c r="E37" s="48"/>
      <c r="F37" s="48"/>
      <c r="G37" s="5">
        <f>SUM(G26:G36)</f>
        <v>0</v>
      </c>
      <c r="H37" s="5">
        <f>SUM(H26:H36)</f>
        <v>0</v>
      </c>
    </row>
    <row r="38" spans="2:8" x14ac:dyDescent="0.25">
      <c r="B38" s="23"/>
      <c r="C38" s="23"/>
      <c r="D38" s="23"/>
      <c r="E38" s="23"/>
      <c r="F38" s="23"/>
      <c r="G38" s="23"/>
      <c r="H38" s="23"/>
    </row>
    <row r="39" spans="2:8" x14ac:dyDescent="0.25">
      <c r="B39" s="46" t="s">
        <v>30</v>
      </c>
      <c r="C39" s="46"/>
      <c r="D39" s="46"/>
      <c r="E39" s="46"/>
      <c r="F39" s="46"/>
      <c r="G39" s="46"/>
      <c r="H39" s="46"/>
    </row>
    <row r="40" spans="2:8" x14ac:dyDescent="0.25">
      <c r="B40" s="49" t="s">
        <v>31</v>
      </c>
      <c r="C40" s="49"/>
      <c r="D40" s="49" t="s">
        <v>32</v>
      </c>
      <c r="E40" s="49"/>
      <c r="F40" s="50" t="s">
        <v>33</v>
      </c>
      <c r="G40" s="50"/>
      <c r="H40" s="6"/>
    </row>
    <row r="41" spans="2:8" x14ac:dyDescent="0.25">
      <c r="B41" s="44" t="s">
        <v>34</v>
      </c>
      <c r="C41" s="44"/>
      <c r="D41" s="45">
        <f>F21</f>
        <v>0</v>
      </c>
      <c r="E41" s="45"/>
      <c r="F41" s="45">
        <f>G21</f>
        <v>0</v>
      </c>
      <c r="G41" s="45"/>
      <c r="H41" s="6"/>
    </row>
    <row r="42" spans="2:8" x14ac:dyDescent="0.25">
      <c r="B42" s="44" t="s">
        <v>35</v>
      </c>
      <c r="C42" s="44"/>
      <c r="D42" s="45">
        <f>G37</f>
        <v>0</v>
      </c>
      <c r="E42" s="53"/>
      <c r="F42" s="45">
        <f>H37</f>
        <v>0</v>
      </c>
      <c r="G42" s="53"/>
      <c r="H42" s="6"/>
    </row>
    <row r="43" spans="2:8" x14ac:dyDescent="0.25">
      <c r="B43" s="54" t="s">
        <v>36</v>
      </c>
      <c r="C43" s="54"/>
      <c r="D43" s="55">
        <f>D42+D41</f>
        <v>0</v>
      </c>
      <c r="E43" s="56"/>
      <c r="F43" s="55">
        <f>F42+F41</f>
        <v>0</v>
      </c>
      <c r="G43" s="56"/>
      <c r="H43" s="6"/>
    </row>
    <row r="44" spans="2:8" x14ac:dyDescent="0.25">
      <c r="B44" s="7"/>
      <c r="C44" s="7"/>
      <c r="D44" s="7"/>
      <c r="E44" s="7"/>
      <c r="F44" s="7"/>
      <c r="G44" s="7"/>
      <c r="H44" s="7"/>
    </row>
    <row r="45" spans="2:8" x14ac:dyDescent="0.25">
      <c r="B45" s="7"/>
      <c r="C45" s="7"/>
      <c r="D45" s="7"/>
      <c r="E45" s="7"/>
      <c r="F45" s="7"/>
      <c r="G45" s="7"/>
      <c r="H45" s="7"/>
    </row>
    <row r="46" spans="2:8" x14ac:dyDescent="0.25">
      <c r="B46" s="7"/>
      <c r="C46" s="10"/>
      <c r="D46" s="11"/>
      <c r="E46" s="11"/>
      <c r="F46" s="11"/>
      <c r="G46" s="12"/>
      <c r="H46" s="7"/>
    </row>
    <row r="47" spans="2:8" x14ac:dyDescent="0.25">
      <c r="B47" s="8"/>
      <c r="C47" s="13"/>
      <c r="D47" s="8"/>
      <c r="E47" s="8"/>
      <c r="F47" s="8"/>
      <c r="G47" s="14"/>
      <c r="H47" s="7"/>
    </row>
    <row r="48" spans="2:8" x14ac:dyDescent="0.25">
      <c r="B48" s="9"/>
      <c r="C48" s="15"/>
      <c r="D48" s="9"/>
      <c r="E48" s="9"/>
      <c r="F48" s="9"/>
      <c r="G48" s="16"/>
      <c r="H48" s="6"/>
    </row>
    <row r="49" spans="2:8" x14ac:dyDescent="0.25">
      <c r="B49" s="9"/>
      <c r="C49" s="15"/>
      <c r="D49" s="9"/>
      <c r="E49" s="51" t="s">
        <v>37</v>
      </c>
      <c r="F49" s="51"/>
      <c r="G49" s="16"/>
      <c r="H49" s="6"/>
    </row>
    <row r="50" spans="2:8" x14ac:dyDescent="0.25">
      <c r="B50" s="9"/>
      <c r="C50" s="17" t="s">
        <v>38</v>
      </c>
      <c r="D50" s="9"/>
      <c r="E50" s="9"/>
      <c r="F50" s="9"/>
      <c r="G50" s="16"/>
      <c r="H50" s="6"/>
    </row>
    <row r="51" spans="2:8" x14ac:dyDescent="0.25">
      <c r="B51" s="9"/>
      <c r="C51" s="15"/>
      <c r="D51" s="9"/>
      <c r="E51" s="52"/>
      <c r="F51" s="52"/>
      <c r="G51" s="16"/>
      <c r="H51" s="6"/>
    </row>
    <row r="52" spans="2:8" x14ac:dyDescent="0.25">
      <c r="B52" s="9"/>
      <c r="C52" s="15"/>
      <c r="D52" s="9"/>
      <c r="E52" s="51" t="s">
        <v>39</v>
      </c>
      <c r="F52" s="51"/>
      <c r="G52" s="16"/>
      <c r="H52" s="6"/>
    </row>
    <row r="53" spans="2:8" x14ac:dyDescent="0.25">
      <c r="B53" s="9"/>
      <c r="C53" s="15"/>
      <c r="D53" s="9"/>
      <c r="E53" s="9"/>
      <c r="F53" s="9"/>
      <c r="G53" s="16"/>
      <c r="H53" s="6"/>
    </row>
    <row r="54" spans="2:8" x14ac:dyDescent="0.25">
      <c r="C54" s="18"/>
      <c r="D54" s="32"/>
      <c r="E54" s="32"/>
      <c r="F54" s="32"/>
      <c r="G54" s="33"/>
    </row>
  </sheetData>
  <sheetProtection algorithmName="SHA-512" hashValue="wxoqt8aKPVr9cgF5TAf9iLuR+EWlo79DTe+i64NdIasFnUPree2lup66Vh9SHsciFz6a9pMYgtR7GXeVl3q/pQ==" saltValue="y0prJOWEDo7DUDSsd96d+Q==" spinCount="100000" sheet="1" formatColumns="0" formatRows="0"/>
  <mergeCells count="26">
    <mergeCell ref="F40:G40"/>
    <mergeCell ref="E49:F49"/>
    <mergeCell ref="E51:F51"/>
    <mergeCell ref="E52:F52"/>
    <mergeCell ref="B42:C42"/>
    <mergeCell ref="D42:E42"/>
    <mergeCell ref="F42:G42"/>
    <mergeCell ref="B43:C43"/>
    <mergeCell ref="D43:E43"/>
    <mergeCell ref="F43:G43"/>
    <mergeCell ref="B1:C1"/>
    <mergeCell ref="B2:C4"/>
    <mergeCell ref="B41:C41"/>
    <mergeCell ref="D41:E41"/>
    <mergeCell ref="F41:G41"/>
    <mergeCell ref="B7:H7"/>
    <mergeCell ref="B8:B9"/>
    <mergeCell ref="C8:C9"/>
    <mergeCell ref="B21:E21"/>
    <mergeCell ref="B23:H23"/>
    <mergeCell ref="B24:B25"/>
    <mergeCell ref="C24:C25"/>
    <mergeCell ref="B37:F37"/>
    <mergeCell ref="B39:H39"/>
    <mergeCell ref="B40:C40"/>
    <mergeCell ref="D40:E40"/>
  </mergeCells>
  <phoneticPr fontId="9" type="noConversion"/>
  <conditionalFormatting sqref="F2">
    <cfRule type="containsText" dxfId="0" priority="1" operator="containsText" text="(naziv, adresa, OIB)">
      <formula>NOT(ISERROR(SEARCH("(naziv, adresa, OIB)",F2)))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Maja Zeba</cp:lastModifiedBy>
  <dcterms:created xsi:type="dcterms:W3CDTF">2025-01-24T08:38:50Z</dcterms:created>
  <dcterms:modified xsi:type="dcterms:W3CDTF">2025-01-29T11:08:14Z</dcterms:modified>
</cp:coreProperties>
</file>