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0.149\financije\JAVNA NABAVA\NABAVA - 2025\03-UO za gospodarstvo, pomorsko dobro i promet\- JESEN U LICI 2025. godina\27_25 JDN - Pozornica i razglas\"/>
    </mc:Choice>
  </mc:AlternateContent>
  <xr:revisionPtr revIDLastSave="0" documentId="13_ncr:1_{A81393A1-1736-41CC-A008-E898097FE2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7" i="1"/>
  <c r="F11" i="1"/>
  <c r="F28" i="1"/>
  <c r="F30" i="1"/>
  <c r="F32" i="1" s="1"/>
  <c r="F25" i="1"/>
  <c r="F23" i="1"/>
  <c r="F21" i="1"/>
  <c r="F19" i="1"/>
  <c r="F17" i="1"/>
  <c r="F13" i="1"/>
  <c r="F33" i="1" l="1"/>
  <c r="F34" i="1" s="1"/>
</calcChain>
</file>

<file path=xl/sharedStrings.xml><?xml version="1.0" encoding="utf-8"?>
<sst xmlns="http://schemas.openxmlformats.org/spreadsheetml/2006/main" count="56" uniqueCount="47">
  <si>
    <t>LIČKO–SENJSKA ŽUPANIJA</t>
  </si>
  <si>
    <t>PREDMET NABAVE:</t>
  </si>
  <si>
    <t>RB.</t>
  </si>
  <si>
    <t>OPIS PREDMETA NABAVE</t>
  </si>
  <si>
    <t>JEDINICA MJERE</t>
  </si>
  <si>
    <t>KOLIČINA</t>
  </si>
  <si>
    <t>JEDINIČNA CIJENA 
 (EUR bez PDV-a)</t>
  </si>
  <si>
    <t>UKUPNO
(EUR bez PDV-a)</t>
  </si>
  <si>
    <t>1.</t>
  </si>
  <si>
    <t>TEHNIČKA OPREMA ZA ZVUK NA GLAVNOJ POZORNICI</t>
  </si>
  <si>
    <t>komplet</t>
  </si>
  <si>
    <t xml:space="preserve">2. </t>
  </si>
  <si>
    <t>POZORNICA</t>
  </si>
  <si>
    <t xml:space="preserve">3. </t>
  </si>
  <si>
    <t>RAZGLAS</t>
  </si>
  <si>
    <t>3.1.</t>
  </si>
  <si>
    <t>Audio monitoring i Audio konzole</t>
  </si>
  <si>
    <t>Pro serija digitalnog mix pulta koji sa rackom podržava minimalno  32 ulaznih kanala i 16 izlazna kanala</t>
  </si>
  <si>
    <t>4.</t>
  </si>
  <si>
    <t>RASVJETA</t>
  </si>
  <si>
    <t>MOUVING HEAD 17 R-8 KOM, MOVING HEAD WASH ZOOM 19X15W RGBW-16 KOM, ILED COB 200W CW/WW-8 KOM, LED BAR WASH 18X10W RGBWA -16 KOM</t>
  </si>
  <si>
    <t>5.</t>
  </si>
  <si>
    <t>LED EKRANI</t>
  </si>
  <si>
    <t xml:space="preserve">Led video zid visoke rezolucije (7x4 metara) te 2 puta 4X1 metar sa obe strane (uključujući zasjenjivanje prostora između ekrana), a dodatno, pixel pitch min. 3,9 mm, HD video procesor </t>
  </si>
  <si>
    <t>6.</t>
  </si>
  <si>
    <t>OSTALO</t>
  </si>
  <si>
    <t>Podesti za led ekrane, nosači led ekrana, crna zavjesa-50m2, glot crni-prednja strana bine</t>
  </si>
  <si>
    <t>7.</t>
  </si>
  <si>
    <t xml:space="preserve">TEHNIČKO OSOBLJE </t>
  </si>
  <si>
    <t xml:space="preserve">Ton majstor, video tehničar, light tehničar, tehničar na bini, tehničar -Smiljanska ulica </t>
  </si>
  <si>
    <t>8.</t>
  </si>
  <si>
    <t>MONTAŽA I DEMONTAŽA</t>
  </si>
  <si>
    <t>UKUPNO u EUR (bez PDV-a):</t>
  </si>
  <si>
    <t xml:space="preserve">PDV: </t>
  </si>
  <si>
    <t>SVEUKUPNO u EUR (s PDV-om):</t>
  </si>
  <si>
    <t>27/25 JDN</t>
  </si>
  <si>
    <t>Dr. Franje Tuđmana 4, 53 000 GOSPIĆ, OIB: 40774389207                           www.licko-senjska.hr</t>
  </si>
  <si>
    <t>TROŠKOVNIK SA TEHNIČKOM SPECIFIKACIJOM: Pozornica i razglas za manifestaciju „Jesen u Lici“</t>
  </si>
  <si>
    <t xml:space="preserve">UKUPNO:  </t>
  </si>
  <si>
    <r>
      <t xml:space="preserve">Sva razglasna oprema na glavnoj pozornici manifestacije tj. zvučnički kabineti moraju biti u line array tehnologiji (minimalne snage 30 kW). Cijeli audio sistem sastavljen od posebnih skupina, mora imati svoje pojačivače i kabele za struju, ili svoje aktivne pojačivačke module.
Cijeli audio sistem mora imati svoje kablove za signalizaciju, kao i kablove za povezivanje s Delay linijama. Sav audio sistem mora biti kalibriran i optimiziran za predviđene udaljenosti i kontroliran preko istog softwera/hardwarea.
Kompletan audio sistem mora imati svoje naponske kablove do izvora tj. strujne mreže.
Ponuditelj mora osigurati sistemske inženjere i svu drugu potrebnu radnu snagu u dovoljnom broju da mogu u roku jednog dana (24 sata) dovesti u punu funkciju cijeli razglasni sustav (glavni sustav i delay sustave), kao i podesiti kašnjenje zvuka u homogenu audio sliku ravne karakteristike po cijelom spektru čujnosti.
Razglasni sustav mora biti u potpunosti kompatibilan s tehničkim riderima izvođača (sudionici LIKA FESTA , glazbeni izvođači i kulturno-umjetička društva).
</t>
    </r>
    <r>
      <rPr>
        <b/>
        <i/>
        <u/>
        <sz val="11"/>
        <color theme="3" tint="-0.249977111117893"/>
        <rFont val="Cambria"/>
        <family val="1"/>
        <charset val="238"/>
      </rPr>
      <t>NAPOMENA:</t>
    </r>
    <r>
      <rPr>
        <sz val="11"/>
        <rFont val="Cambria"/>
        <family val="1"/>
        <charset val="238"/>
      </rPr>
      <t xml:space="preserve"> Osim gore opisanog razglasa na Trgu Stjepana Radića, razglas kojim će se ozvučiti nastupi KUD-ova (nekoliko mikrofona) i omogućiti puštanje glazbe u pauzama potrebno je postaviti u Smiljanskoj ulici - Stočno sajmište </t>
    </r>
  </si>
  <si>
    <t>Pozornica dimenzija 14x8 metara sa stepenicama s obje strane, visina pozornice do 100 centimetara</t>
  </si>
  <si>
    <t>9.</t>
  </si>
  <si>
    <t>USLUGA T SNIMANJA FESTIVALA LIKA FEST 2025</t>
  </si>
  <si>
    <t>Tonska režija i višekanalno snimanje</t>
  </si>
  <si>
    <t>Vokalni mikrofoni, komplet mikrofona za ozvučenje bubnja, mikrofoni za gitaru i tamburu, za pjevače soliste bežični mikrofoni i mogućnost korištenja “in ear” monitora,
mikrofoni (DPA, Sennheiser, Neuman, Shure), DI boxevi i svi potrebni kablovi za opremu na pozornici, monitorski sustav prema potrebama izvođača</t>
  </si>
  <si>
    <t>(ime i prezime ovlaštene osobe ponuditelja)</t>
  </si>
  <si>
    <t>(vlastoručni potpis i pečat)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</si>
</sst>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EUR]_-;\-* #,##0.00\ [$EUR]_-;_-* &quot;-&quot;??\ [$EUR]_-;_-@_-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name val="Cambria"/>
      <family val="1"/>
      <charset val="238"/>
    </font>
    <font>
      <b/>
      <sz val="14"/>
      <name val="Cambria"/>
      <family val="1"/>
      <charset val="238"/>
    </font>
    <font>
      <b/>
      <sz val="10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1"/>
      <name val="Cambria"/>
      <family val="1"/>
      <charset val="238"/>
    </font>
    <font>
      <b/>
      <sz val="16"/>
      <name val="Cambria"/>
      <family val="1"/>
      <charset val="238"/>
    </font>
    <font>
      <b/>
      <sz val="16"/>
      <color theme="1"/>
      <name val="Cambria"/>
      <family val="1"/>
      <charset val="238"/>
    </font>
    <font>
      <sz val="11"/>
      <name val="Cambria"/>
      <family val="1"/>
      <charset val="238"/>
    </font>
    <font>
      <b/>
      <i/>
      <u/>
      <sz val="11"/>
      <color theme="3" tint="-0.249977111117893"/>
      <name val="Cambria"/>
      <family val="1"/>
      <charset val="238"/>
    </font>
    <font>
      <sz val="10"/>
      <name val="Cambria"/>
      <family val="1"/>
      <charset val="238"/>
    </font>
    <font>
      <b/>
      <u/>
      <sz val="18"/>
      <name val="Cambria"/>
      <family val="1"/>
      <charset val="238"/>
    </font>
    <font>
      <b/>
      <sz val="14"/>
      <color rgb="FFFFFF00"/>
      <name val="Cambria"/>
      <family val="1"/>
      <charset val="238"/>
    </font>
    <font>
      <b/>
      <sz val="11"/>
      <color theme="1"/>
      <name val="Cambria"/>
      <family val="1"/>
      <charset val="238"/>
    </font>
    <font>
      <i/>
      <sz val="9"/>
      <color theme="1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164" fontId="4" fillId="0" borderId="16" xfId="0" applyNumberFormat="1" applyFont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center" vertical="center" wrapText="1"/>
      <protection locked="0"/>
    </xf>
    <xf numFmtId="2" fontId="11" fillId="0" borderId="19" xfId="0" applyNumberFormat="1" applyFont="1" applyBorder="1" applyAlignment="1">
      <alignment horizontal="left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left" vertical="center" wrapText="1" indent="1"/>
    </xf>
    <xf numFmtId="2" fontId="11" fillId="0" borderId="24" xfId="0" applyNumberFormat="1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left" wrapText="1" indent="1"/>
    </xf>
    <xf numFmtId="0" fontId="8" fillId="0" borderId="15" xfId="0" applyFont="1" applyBorder="1" applyAlignment="1">
      <alignment horizontal="center" vertical="center"/>
    </xf>
    <xf numFmtId="164" fontId="4" fillId="0" borderId="15" xfId="0" applyNumberFormat="1" applyFont="1" applyBorder="1" applyAlignment="1" applyProtection="1">
      <alignment horizontal="center" vertical="center" wrapText="1"/>
      <protection locked="0"/>
    </xf>
    <xf numFmtId="164" fontId="4" fillId="0" borderId="27" xfId="0" applyNumberFormat="1" applyFont="1" applyBorder="1" applyAlignment="1" applyProtection="1">
      <alignment horizontal="center" vertical="center" wrapText="1"/>
      <protection locked="0"/>
    </xf>
    <xf numFmtId="2" fontId="9" fillId="4" borderId="10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64" fontId="9" fillId="0" borderId="27" xfId="0" applyNumberFormat="1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8" fillId="3" borderId="18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wrapText="1"/>
    </xf>
    <xf numFmtId="0" fontId="7" fillId="0" borderId="0" xfId="0" applyFont="1"/>
    <xf numFmtId="49" fontId="8" fillId="3" borderId="25" xfId="0" applyNumberFormat="1" applyFont="1" applyFill="1" applyBorder="1" applyAlignment="1">
      <alignment horizontal="center" vertical="center" wrapText="1"/>
    </xf>
    <xf numFmtId="2" fontId="9" fillId="5" borderId="36" xfId="0" applyNumberFormat="1" applyFont="1" applyFill="1" applyBorder="1" applyAlignment="1">
      <alignment horizontal="right" vertical="center" wrapText="1"/>
    </xf>
    <xf numFmtId="2" fontId="9" fillId="5" borderId="21" xfId="0" applyNumberFormat="1" applyFont="1" applyFill="1" applyBorder="1" applyAlignment="1">
      <alignment horizontal="right" vertical="center" wrapText="1"/>
    </xf>
    <xf numFmtId="2" fontId="9" fillId="5" borderId="22" xfId="0" applyNumberFormat="1" applyFont="1" applyFill="1" applyBorder="1" applyAlignment="1">
      <alignment horizontal="right" vertical="center" wrapText="1"/>
    </xf>
    <xf numFmtId="2" fontId="14" fillId="3" borderId="7" xfId="0" applyNumberFormat="1" applyFont="1" applyFill="1" applyBorder="1" applyAlignment="1">
      <alignment horizontal="right" vertical="center" wrapText="1"/>
    </xf>
    <xf numFmtId="2" fontId="14" fillId="3" borderId="8" xfId="0" applyNumberFormat="1" applyFont="1" applyFill="1" applyBorder="1" applyAlignment="1">
      <alignment horizontal="right" vertical="center" wrapText="1"/>
    </xf>
    <xf numFmtId="2" fontId="14" fillId="3" borderId="9" xfId="0" applyNumberFormat="1" applyFont="1" applyFill="1" applyBorder="1" applyAlignment="1">
      <alignment horizontal="right" vertical="center" wrapText="1"/>
    </xf>
    <xf numFmtId="49" fontId="8" fillId="2" borderId="28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2" fontId="9" fillId="5" borderId="30" xfId="0" applyNumberFormat="1" applyFont="1" applyFill="1" applyBorder="1" applyAlignment="1">
      <alignment horizontal="right" vertical="center" wrapText="1"/>
    </xf>
    <xf numFmtId="2" fontId="9" fillId="5" borderId="31" xfId="0" applyNumberFormat="1" applyFont="1" applyFill="1" applyBorder="1" applyAlignment="1">
      <alignment horizontal="right" vertical="center" wrapText="1"/>
    </xf>
    <xf numFmtId="2" fontId="9" fillId="5" borderId="32" xfId="0" applyNumberFormat="1" applyFont="1" applyFill="1" applyBorder="1" applyAlignment="1">
      <alignment horizontal="right" vertical="center" wrapText="1"/>
    </xf>
    <xf numFmtId="2" fontId="9" fillId="5" borderId="33" xfId="0" applyNumberFormat="1" applyFont="1" applyFill="1" applyBorder="1" applyAlignment="1">
      <alignment horizontal="right" vertical="center" wrapText="1"/>
    </xf>
    <xf numFmtId="2" fontId="9" fillId="5" borderId="34" xfId="0" applyNumberFormat="1" applyFont="1" applyFill="1" applyBorder="1" applyAlignment="1">
      <alignment horizontal="right" vertical="center" wrapText="1"/>
    </xf>
    <xf numFmtId="2" fontId="9" fillId="5" borderId="3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10">
    <dxf>
      <font>
        <b/>
        <i val="0"/>
        <strike val="0"/>
      </font>
      <fill>
        <gradientFill degree="90">
          <stop position="0">
            <color theme="5" tint="0.80001220740379042"/>
          </stop>
          <stop position="1">
            <color theme="5" tint="0.59999389629810485"/>
          </stop>
        </gradientFill>
      </fill>
    </dxf>
    <dxf>
      <font>
        <b/>
        <i val="0"/>
        <strike val="0"/>
      </font>
      <fill>
        <gradientFill degree="90">
          <stop position="0">
            <color theme="5" tint="0.80001220740379042"/>
          </stop>
          <stop position="1">
            <color theme="5" tint="0.59999389629810485"/>
          </stop>
        </gradientFill>
      </fill>
    </dxf>
    <dxf>
      <font>
        <b/>
        <i val="0"/>
        <strike val="0"/>
      </font>
      <fill>
        <gradientFill degree="90">
          <stop position="0">
            <color theme="5" tint="0.80001220740379042"/>
          </stop>
          <stop position="1">
            <color theme="5" tint="0.59999389629810485"/>
          </stop>
        </gradientFill>
      </fill>
    </dxf>
    <dxf>
      <font>
        <b/>
        <i val="0"/>
        <strike val="0"/>
      </font>
      <fill>
        <gradientFill degree="90">
          <stop position="0">
            <color theme="5" tint="0.80001220740379042"/>
          </stop>
          <stop position="1">
            <color theme="5" tint="0.59999389629810485"/>
          </stop>
        </gradientFill>
      </fill>
    </dxf>
    <dxf>
      <font>
        <b/>
        <i val="0"/>
        <strike val="0"/>
      </font>
      <fill>
        <gradientFill degree="90">
          <stop position="0">
            <color theme="5" tint="0.80001220740379042"/>
          </stop>
          <stop position="1">
            <color theme="5" tint="0.59999389629810485"/>
          </stop>
        </gradientFill>
      </fill>
    </dxf>
    <dxf>
      <font>
        <b/>
        <i val="0"/>
        <strike val="0"/>
      </font>
      <fill>
        <gradientFill degree="90">
          <stop position="0">
            <color theme="5" tint="0.80001220740379042"/>
          </stop>
          <stop position="1">
            <color theme="5" tint="0.59999389629810485"/>
          </stop>
        </gradientFill>
      </fill>
    </dxf>
    <dxf>
      <font>
        <b/>
        <i val="0"/>
        <strike val="0"/>
      </font>
      <fill>
        <gradientFill degree="90">
          <stop position="0">
            <color theme="5" tint="0.80001220740379042"/>
          </stop>
          <stop position="1">
            <color theme="5" tint="0.59999389629810485"/>
          </stop>
        </gradientFill>
      </fill>
    </dxf>
    <dxf>
      <font>
        <b/>
        <i val="0"/>
        <strike val="0"/>
      </font>
      <fill>
        <gradientFill degree="90">
          <stop position="0">
            <color theme="5" tint="0.80001220740379042"/>
          </stop>
          <stop position="1">
            <color theme="5" tint="0.59999389629810485"/>
          </stop>
        </gradientFill>
      </fill>
    </dxf>
    <dxf>
      <font>
        <b/>
        <i val="0"/>
        <strike val="0"/>
      </font>
      <fill>
        <gradientFill degree="90">
          <stop position="0">
            <color theme="5" tint="0.80001220740379042"/>
          </stop>
          <stop position="1">
            <color theme="5" tint="0.59999389629810485"/>
          </stop>
        </gradientFill>
      </fill>
    </dxf>
    <dxf>
      <font>
        <b/>
        <i val="0"/>
        <strike val="0"/>
      </font>
      <fill>
        <gradientFill degree="90">
          <stop position="0">
            <color theme="5" tint="0.80001220740379042"/>
          </stop>
          <stop position="1">
            <color theme="5" tint="0.59999389629810485"/>
          </stop>
        </gradient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47625</xdr:rowOff>
    </xdr:from>
    <xdr:to>
      <xdr:col>0</xdr:col>
      <xdr:colOff>581025</xdr:colOff>
      <xdr:row>2</xdr:row>
      <xdr:rowOff>363657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02DC1B2-95DD-47E4-9650-8DACE2F05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47650"/>
          <a:ext cx="514350" cy="677982"/>
        </a:xfrm>
        <a:prstGeom prst="rect">
          <a:avLst/>
        </a:prstGeom>
      </xdr:spPr>
    </xdr:pic>
    <xdr:clientData/>
  </xdr:twoCellAnchor>
  <xdr:twoCellAnchor>
    <xdr:from>
      <xdr:col>0</xdr:col>
      <xdr:colOff>762000</xdr:colOff>
      <xdr:row>1</xdr:row>
      <xdr:rowOff>84667</xdr:rowOff>
    </xdr:from>
    <xdr:to>
      <xdr:col>0</xdr:col>
      <xdr:colOff>1190625</xdr:colOff>
      <xdr:row>2</xdr:row>
      <xdr:rowOff>285750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56108EDD-52C3-4E5B-97FF-31D3EFA9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4692"/>
          <a:ext cx="0" cy="429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C16" sqref="C16:F16"/>
    </sheetView>
  </sheetViews>
  <sheetFormatPr defaultRowHeight="15" x14ac:dyDescent="0.25"/>
  <cols>
    <col min="1" max="1" width="9.28515625" customWidth="1"/>
    <col min="2" max="2" width="57" customWidth="1"/>
    <col min="3" max="3" width="23.28515625" bestFit="1" customWidth="1"/>
    <col min="4" max="4" width="21.42578125" customWidth="1"/>
    <col min="5" max="5" width="39.85546875" customWidth="1"/>
    <col min="6" max="6" width="40.85546875" customWidth="1"/>
  </cols>
  <sheetData>
    <row r="1" spans="1:6" ht="15.75" thickBot="1" x14ac:dyDescent="0.3">
      <c r="A1" s="1"/>
      <c r="B1" s="1"/>
      <c r="C1" s="1"/>
      <c r="D1" s="1"/>
      <c r="E1" s="1"/>
      <c r="F1" s="1"/>
    </row>
    <row r="2" spans="1:6" ht="28.5" customHeight="1" x14ac:dyDescent="0.25">
      <c r="A2" s="43"/>
      <c r="B2" s="45" t="s">
        <v>0</v>
      </c>
      <c r="C2" s="45"/>
      <c r="D2" s="45"/>
      <c r="E2" s="45"/>
      <c r="F2" s="30" t="s">
        <v>1</v>
      </c>
    </row>
    <row r="3" spans="1:6" ht="33.75" customHeight="1" thickBot="1" x14ac:dyDescent="0.3">
      <c r="A3" s="44"/>
      <c r="B3" s="46" t="s">
        <v>36</v>
      </c>
      <c r="C3" s="46"/>
      <c r="D3" s="46"/>
      <c r="E3" s="46"/>
      <c r="F3" s="31" t="s">
        <v>35</v>
      </c>
    </row>
    <row r="4" spans="1:6" ht="15.75" x14ac:dyDescent="0.25">
      <c r="A4" s="2"/>
      <c r="B4" s="3"/>
      <c r="C4" s="2"/>
      <c r="D4" s="3"/>
      <c r="E4" s="1"/>
      <c r="F4" s="1"/>
    </row>
    <row r="5" spans="1:6" ht="15.75" x14ac:dyDescent="0.25">
      <c r="A5" s="2"/>
      <c r="B5" s="3"/>
      <c r="C5" s="2"/>
      <c r="D5" s="3"/>
      <c r="E5" s="1"/>
      <c r="F5" s="1"/>
    </row>
    <row r="6" spans="1:6" ht="16.5" thickBot="1" x14ac:dyDescent="0.3">
      <c r="A6" s="4"/>
      <c r="B6" s="5"/>
      <c r="C6" s="5"/>
      <c r="D6" s="5"/>
      <c r="E6" s="1"/>
      <c r="F6" s="1"/>
    </row>
    <row r="7" spans="1:6" ht="23.25" customHeight="1" thickBot="1" x14ac:dyDescent="0.3">
      <c r="A7" s="47" t="s">
        <v>37</v>
      </c>
      <c r="B7" s="48"/>
      <c r="C7" s="48"/>
      <c r="D7" s="48"/>
      <c r="E7" s="48"/>
      <c r="F7" s="49"/>
    </row>
    <row r="8" spans="1:6" x14ac:dyDescent="0.25">
      <c r="A8" s="6"/>
      <c r="B8" s="7"/>
      <c r="C8" s="7"/>
      <c r="D8" s="7"/>
      <c r="E8" s="1"/>
      <c r="F8" s="1"/>
    </row>
    <row r="9" spans="1:6" ht="16.5" thickBot="1" x14ac:dyDescent="0.3">
      <c r="A9" s="50"/>
      <c r="B9" s="51"/>
      <c r="C9" s="51"/>
      <c r="D9" s="8"/>
      <c r="E9" s="9"/>
      <c r="F9" s="9"/>
    </row>
    <row r="10" spans="1:6" ht="41.25" thickBot="1" x14ac:dyDescent="0.3">
      <c r="A10" s="24" t="s">
        <v>2</v>
      </c>
      <c r="B10" s="25" t="s">
        <v>3</v>
      </c>
      <c r="C10" s="26" t="s">
        <v>4</v>
      </c>
      <c r="D10" s="26" t="s">
        <v>5</v>
      </c>
      <c r="E10" s="27" t="s">
        <v>6</v>
      </c>
      <c r="F10" s="28" t="s">
        <v>7</v>
      </c>
    </row>
    <row r="11" spans="1:6" ht="36" x14ac:dyDescent="0.25">
      <c r="A11" s="35" t="s">
        <v>8</v>
      </c>
      <c r="B11" s="10" t="s">
        <v>9</v>
      </c>
      <c r="C11" s="11" t="s">
        <v>10</v>
      </c>
      <c r="D11" s="11">
        <v>1</v>
      </c>
      <c r="E11" s="12"/>
      <c r="F11" s="13">
        <f>D11*E11</f>
        <v>0</v>
      </c>
    </row>
    <row r="12" spans="1:6" ht="126" customHeight="1" thickBot="1" x14ac:dyDescent="0.3">
      <c r="A12" s="36"/>
      <c r="B12" s="14" t="s">
        <v>44</v>
      </c>
      <c r="C12" s="37"/>
      <c r="D12" s="38"/>
      <c r="E12" s="38"/>
      <c r="F12" s="39"/>
    </row>
    <row r="13" spans="1:6" ht="24" customHeight="1" x14ac:dyDescent="0.25">
      <c r="A13" s="35" t="s">
        <v>11</v>
      </c>
      <c r="B13" s="15" t="s">
        <v>12</v>
      </c>
      <c r="C13" s="11" t="s">
        <v>10</v>
      </c>
      <c r="D13" s="11">
        <v>1</v>
      </c>
      <c r="E13" s="12"/>
      <c r="F13" s="13">
        <f>D13*E13</f>
        <v>0</v>
      </c>
    </row>
    <row r="14" spans="1:6" ht="42.75" customHeight="1" thickBot="1" x14ac:dyDescent="0.3">
      <c r="A14" s="36"/>
      <c r="B14" s="16" t="s">
        <v>40</v>
      </c>
      <c r="C14" s="37"/>
      <c r="D14" s="38"/>
      <c r="E14" s="38"/>
      <c r="F14" s="39"/>
    </row>
    <row r="15" spans="1:6" ht="25.5" customHeight="1" x14ac:dyDescent="0.25">
      <c r="A15" s="35" t="s">
        <v>13</v>
      </c>
      <c r="B15" s="15" t="s">
        <v>14</v>
      </c>
      <c r="C15" s="11" t="s">
        <v>10</v>
      </c>
      <c r="D15" s="11">
        <v>1</v>
      </c>
      <c r="E15" s="12"/>
      <c r="F15" s="13">
        <f>D15*E15</f>
        <v>0</v>
      </c>
    </row>
    <row r="16" spans="1:6" ht="369" customHeight="1" thickBot="1" x14ac:dyDescent="0.3">
      <c r="A16" s="36"/>
      <c r="B16" s="14" t="s">
        <v>39</v>
      </c>
      <c r="C16" s="37"/>
      <c r="D16" s="38"/>
      <c r="E16" s="38"/>
      <c r="F16" s="39"/>
    </row>
    <row r="17" spans="1:6" ht="24.75" customHeight="1" x14ac:dyDescent="0.25">
      <c r="A17" s="35" t="s">
        <v>15</v>
      </c>
      <c r="B17" s="10" t="s">
        <v>16</v>
      </c>
      <c r="C17" s="11" t="s">
        <v>10</v>
      </c>
      <c r="D17" s="11">
        <v>1</v>
      </c>
      <c r="E17" s="12"/>
      <c r="F17" s="13">
        <f>D17*E17</f>
        <v>0</v>
      </c>
    </row>
    <row r="18" spans="1:6" ht="29.25" thickBot="1" x14ac:dyDescent="0.3">
      <c r="A18" s="36"/>
      <c r="B18" s="17" t="s">
        <v>17</v>
      </c>
      <c r="C18" s="37"/>
      <c r="D18" s="38"/>
      <c r="E18" s="38"/>
      <c r="F18" s="39"/>
    </row>
    <row r="19" spans="1:6" ht="24.75" customHeight="1" x14ac:dyDescent="0.25">
      <c r="A19" s="35" t="s">
        <v>18</v>
      </c>
      <c r="B19" s="10" t="s">
        <v>19</v>
      </c>
      <c r="C19" s="11" t="s">
        <v>10</v>
      </c>
      <c r="D19" s="11">
        <v>1</v>
      </c>
      <c r="E19" s="12"/>
      <c r="F19" s="13">
        <f>D19*E19</f>
        <v>0</v>
      </c>
    </row>
    <row r="20" spans="1:6" ht="39" thickBot="1" x14ac:dyDescent="0.3">
      <c r="A20" s="36"/>
      <c r="B20" s="18" t="s">
        <v>20</v>
      </c>
      <c r="C20" s="37"/>
      <c r="D20" s="38"/>
      <c r="E20" s="38"/>
      <c r="F20" s="39"/>
    </row>
    <row r="21" spans="1:6" ht="24.75" customHeight="1" x14ac:dyDescent="0.25">
      <c r="A21" s="35" t="s">
        <v>21</v>
      </c>
      <c r="B21" s="10" t="s">
        <v>22</v>
      </c>
      <c r="C21" s="11" t="s">
        <v>10</v>
      </c>
      <c r="D21" s="11">
        <v>1</v>
      </c>
      <c r="E21" s="12"/>
      <c r="F21" s="13">
        <f>D21*E21</f>
        <v>0</v>
      </c>
    </row>
    <row r="22" spans="1:6" ht="75" customHeight="1" thickBot="1" x14ac:dyDescent="0.3">
      <c r="A22" s="36"/>
      <c r="B22" s="17" t="s">
        <v>23</v>
      </c>
      <c r="C22" s="37"/>
      <c r="D22" s="38"/>
      <c r="E22" s="38"/>
      <c r="F22" s="39"/>
    </row>
    <row r="23" spans="1:6" ht="24.75" customHeight="1" x14ac:dyDescent="0.25">
      <c r="A23" s="52" t="s">
        <v>24</v>
      </c>
      <c r="B23" s="10" t="s">
        <v>25</v>
      </c>
      <c r="C23" s="19" t="s">
        <v>10</v>
      </c>
      <c r="D23" s="19">
        <v>1</v>
      </c>
      <c r="E23" s="12"/>
      <c r="F23" s="13">
        <f>D23*E23</f>
        <v>0</v>
      </c>
    </row>
    <row r="24" spans="1:6" ht="30" thickBot="1" x14ac:dyDescent="0.3">
      <c r="A24" s="36"/>
      <c r="B24" s="20" t="s">
        <v>26</v>
      </c>
      <c r="C24" s="37"/>
      <c r="D24" s="38"/>
      <c r="E24" s="38"/>
      <c r="F24" s="39"/>
    </row>
    <row r="25" spans="1:6" ht="23.25" customHeight="1" x14ac:dyDescent="0.25">
      <c r="A25" s="35" t="s">
        <v>27</v>
      </c>
      <c r="B25" s="10" t="s">
        <v>28</v>
      </c>
      <c r="C25" s="11" t="s">
        <v>10</v>
      </c>
      <c r="D25" s="11">
        <v>1</v>
      </c>
      <c r="E25" s="12"/>
      <c r="F25" s="13">
        <f>D25*E25</f>
        <v>0</v>
      </c>
    </row>
    <row r="26" spans="1:6" ht="29.25" thickBot="1" x14ac:dyDescent="0.3">
      <c r="A26" s="36"/>
      <c r="B26" s="17" t="s">
        <v>29</v>
      </c>
      <c r="C26" s="37"/>
      <c r="D26" s="38"/>
      <c r="E26" s="38"/>
      <c r="F26" s="39"/>
    </row>
    <row r="27" spans="1:6" ht="27" customHeight="1" thickBot="1" x14ac:dyDescent="0.3">
      <c r="A27" s="34" t="s">
        <v>30</v>
      </c>
      <c r="B27" s="32" t="s">
        <v>31</v>
      </c>
      <c r="C27" s="21" t="s">
        <v>10</v>
      </c>
      <c r="D27" s="21">
        <v>1</v>
      </c>
      <c r="E27" s="22"/>
      <c r="F27" s="13">
        <f>D27*E27</f>
        <v>0</v>
      </c>
    </row>
    <row r="28" spans="1:6" ht="36" x14ac:dyDescent="0.25">
      <c r="A28" s="35" t="s">
        <v>41</v>
      </c>
      <c r="B28" s="10" t="s">
        <v>42</v>
      </c>
      <c r="C28" s="11" t="s">
        <v>10</v>
      </c>
      <c r="D28" s="11">
        <v>1</v>
      </c>
      <c r="E28" s="33"/>
      <c r="F28" s="13">
        <f>D28*E28</f>
        <v>0</v>
      </c>
    </row>
    <row r="29" spans="1:6" ht="23.25" customHeight="1" thickBot="1" x14ac:dyDescent="0.3">
      <c r="A29" s="36"/>
      <c r="B29" s="14" t="s">
        <v>43</v>
      </c>
      <c r="C29" s="40"/>
      <c r="D29" s="41"/>
      <c r="E29" s="41"/>
      <c r="F29" s="42"/>
    </row>
    <row r="30" spans="1:6" ht="31.5" customHeight="1" thickBot="1" x14ac:dyDescent="0.3">
      <c r="A30" s="56" t="s">
        <v>38</v>
      </c>
      <c r="B30" s="57"/>
      <c r="C30" s="57"/>
      <c r="D30" s="57"/>
      <c r="E30" s="58"/>
      <c r="F30" s="23">
        <f>F11+F13+F15+F17+F19+F21+F23+F25+F27+F28</f>
        <v>0</v>
      </c>
    </row>
    <row r="31" spans="1:6" ht="15.75" thickBot="1" x14ac:dyDescent="0.3">
      <c r="A31" s="59"/>
      <c r="B31" s="60"/>
      <c r="C31" s="60"/>
      <c r="D31" s="60"/>
      <c r="E31" s="60"/>
      <c r="F31" s="61"/>
    </row>
    <row r="32" spans="1:6" ht="33" customHeight="1" thickBot="1" x14ac:dyDescent="0.3">
      <c r="A32" s="62" t="s">
        <v>32</v>
      </c>
      <c r="B32" s="63"/>
      <c r="C32" s="63"/>
      <c r="D32" s="63"/>
      <c r="E32" s="64"/>
      <c r="F32" s="29">
        <f>F30</f>
        <v>0</v>
      </c>
    </row>
    <row r="33" spans="1:6" ht="26.25" customHeight="1" thickBot="1" x14ac:dyDescent="0.3">
      <c r="A33" s="65" t="s">
        <v>33</v>
      </c>
      <c r="B33" s="66"/>
      <c r="C33" s="66"/>
      <c r="D33" s="66"/>
      <c r="E33" s="67"/>
      <c r="F33" s="29">
        <f>F32*0.25</f>
        <v>0</v>
      </c>
    </row>
    <row r="34" spans="1:6" ht="33" customHeight="1" thickBot="1" x14ac:dyDescent="0.3">
      <c r="A34" s="53" t="s">
        <v>34</v>
      </c>
      <c r="B34" s="54"/>
      <c r="C34" s="54"/>
      <c r="D34" s="54"/>
      <c r="E34" s="55"/>
      <c r="F34" s="29">
        <f>F32+F33</f>
        <v>0</v>
      </c>
    </row>
    <row r="35" spans="1:6" x14ac:dyDescent="0.25">
      <c r="A35" s="1"/>
      <c r="B35" s="1"/>
      <c r="C35" s="1"/>
      <c r="D35" s="1"/>
      <c r="E35" s="1"/>
      <c r="F35" s="1"/>
    </row>
    <row r="41" spans="1:6" x14ac:dyDescent="0.25">
      <c r="E41" s="68"/>
    </row>
    <row r="42" spans="1:6" x14ac:dyDescent="0.25">
      <c r="E42" s="68"/>
    </row>
    <row r="43" spans="1:6" ht="25.5" customHeight="1" thickBot="1" x14ac:dyDescent="0.3">
      <c r="E43" s="69"/>
    </row>
    <row r="44" spans="1:6" x14ac:dyDescent="0.25">
      <c r="E44" s="70" t="s">
        <v>45</v>
      </c>
    </row>
    <row r="45" spans="1:6" ht="30" customHeight="1" thickBot="1" x14ac:dyDescent="0.3">
      <c r="E45" s="69"/>
    </row>
    <row r="46" spans="1:6" ht="17.25" customHeight="1" x14ac:dyDescent="0.25">
      <c r="E46" s="70" t="s">
        <v>46</v>
      </c>
    </row>
    <row r="47" spans="1:6" x14ac:dyDescent="0.25">
      <c r="E47" s="68"/>
    </row>
    <row r="48" spans="1:6" x14ac:dyDescent="0.25">
      <c r="E48" s="68"/>
    </row>
    <row r="49" spans="5:5" x14ac:dyDescent="0.25">
      <c r="E49" s="68"/>
    </row>
  </sheetData>
  <sheetProtection algorithmName="SHA-512" hashValue="DrwuIHTUV/Q0s/DDhJq1VC3pKB5dpoT0AnP3OTJBcpMkqjJNYj3+E1TWgusBe4L8JhhQQ18oGFgSK2cRlCKUdQ==" saltValue="K/gC6cJeFRa8OQJ+3x5kTQ==" spinCount="100000" sheet="1" objects="1" scenarios="1"/>
  <mergeCells count="28">
    <mergeCell ref="A34:E34"/>
    <mergeCell ref="A25:A26"/>
    <mergeCell ref="C26:F26"/>
    <mergeCell ref="A30:E30"/>
    <mergeCell ref="A31:F31"/>
    <mergeCell ref="A32:E32"/>
    <mergeCell ref="A33:E33"/>
    <mergeCell ref="C20:F20"/>
    <mergeCell ref="A21:A22"/>
    <mergeCell ref="C22:F22"/>
    <mergeCell ref="A23:A24"/>
    <mergeCell ref="C24:F24"/>
    <mergeCell ref="A11:A12"/>
    <mergeCell ref="C12:F12"/>
    <mergeCell ref="A28:A29"/>
    <mergeCell ref="C29:F29"/>
    <mergeCell ref="A2:A3"/>
    <mergeCell ref="B2:E2"/>
    <mergeCell ref="B3:E3"/>
    <mergeCell ref="A7:F7"/>
    <mergeCell ref="A9:C9"/>
    <mergeCell ref="A13:A14"/>
    <mergeCell ref="C14:F14"/>
    <mergeCell ref="A15:A16"/>
    <mergeCell ref="C16:F16"/>
    <mergeCell ref="A17:A18"/>
    <mergeCell ref="C18:F18"/>
    <mergeCell ref="A19:A20"/>
  </mergeCells>
  <conditionalFormatting sqref="E11:F11">
    <cfRule type="containsBlanks" dxfId="9" priority="11">
      <formula>LEN(TRIM(E11))=0</formula>
    </cfRule>
  </conditionalFormatting>
  <conditionalFormatting sqref="E13:F13">
    <cfRule type="containsBlanks" dxfId="8" priority="8">
      <formula>LEN(TRIM(E13))=0</formula>
    </cfRule>
  </conditionalFormatting>
  <conditionalFormatting sqref="E15:F15">
    <cfRule type="containsBlanks" dxfId="7" priority="7">
      <formula>LEN(TRIM(E15))=0</formula>
    </cfRule>
  </conditionalFormatting>
  <conditionalFormatting sqref="E17:F17">
    <cfRule type="containsBlanks" dxfId="6" priority="6">
      <formula>LEN(TRIM(E17))=0</formula>
    </cfRule>
  </conditionalFormatting>
  <conditionalFormatting sqref="E19:F19">
    <cfRule type="containsBlanks" dxfId="5" priority="5">
      <formula>LEN(TRIM(E19))=0</formula>
    </cfRule>
  </conditionalFormatting>
  <conditionalFormatting sqref="E21:F21">
    <cfRule type="containsBlanks" dxfId="4" priority="4">
      <formula>LEN(TRIM(E21))=0</formula>
    </cfRule>
  </conditionalFormatting>
  <conditionalFormatting sqref="E23:F23">
    <cfRule type="containsBlanks" dxfId="3" priority="3">
      <formula>LEN(TRIM(E23))=0</formula>
    </cfRule>
  </conditionalFormatting>
  <conditionalFormatting sqref="E25:F25">
    <cfRule type="containsBlanks" dxfId="2" priority="2">
      <formula>LEN(TRIM(E25))=0</formula>
    </cfRule>
  </conditionalFormatting>
  <conditionalFormatting sqref="E27:F28 F30">
    <cfRule type="containsBlanks" dxfId="1" priority="1">
      <formula>LEN(TRIM(E27))=0</formula>
    </cfRule>
  </conditionalFormatting>
  <conditionalFormatting sqref="F32:F34">
    <cfRule type="containsBlanks" dxfId="0" priority="9">
      <formula>LEN(TRIM(F32))=0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LSŽ</dc:creator>
  <cp:lastModifiedBy>Maja Zeba</cp:lastModifiedBy>
  <dcterms:created xsi:type="dcterms:W3CDTF">2015-06-05T18:17:20Z</dcterms:created>
  <dcterms:modified xsi:type="dcterms:W3CDTF">2025-03-31T09:57:18Z</dcterms:modified>
</cp:coreProperties>
</file>